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1580" activeTab="1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  <sheet name="6 штампа" sheetId="10" r:id="rId10"/>
    <sheet name="7 штампа" sheetId="11" r:id="rId11"/>
    <sheet name="Бродо штампа" sheetId="12" r:id="rId12"/>
    <sheet name="Ауто штампа" sheetId="13" r:id="rId13"/>
  </sheets>
  <definedNames>
    <definedName name="_GoBack" localSheetId="2">'7 разред '!$C$33</definedName>
    <definedName name="_xlnm.Print_Area" localSheetId="0">'5 разред '!$A$1:$Q$27</definedName>
    <definedName name="_xlnm.Print_Area" localSheetId="1">'6 разред'!$A$1:$N$27</definedName>
    <definedName name="_xlnm.Print_Area" localSheetId="2">'7 разред '!$A$1:$N$27</definedName>
    <definedName name="_xlnm.Print_Area" localSheetId="5">'АВИО'!$A$1:$O$9</definedName>
    <definedName name="_xlnm.Print_Area" localSheetId="7">'АУТО'!$A$1:$O$9</definedName>
    <definedName name="_xlnm.Print_Area" localSheetId="6">'БРОДО'!$A$1:$O$9</definedName>
    <definedName name="_xlnm.Print_Area" localSheetId="4">'РАКЕТНО'!$A$1:$O$9</definedName>
  </definedNames>
  <calcPr fullCalcOnLoad="1"/>
</workbook>
</file>

<file path=xl/sharedStrings.xml><?xml version="1.0" encoding="utf-8"?>
<sst xmlns="http://schemas.openxmlformats.org/spreadsheetml/2006/main" count="1224" uniqueCount="238">
  <si>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</si>
  <si>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</si>
  <si>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</si>
  <si>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</si>
  <si>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</si>
  <si>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</si>
  <si>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</si>
  <si>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</si>
  <si>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</si>
  <si>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</si>
  <si>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</si>
  <si>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</si>
  <si>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</si>
  <si>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</si>
  <si>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</si>
  <si>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</si>
  <si>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</si>
  <si>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>0 - 10</t>
  </si>
  <si>
    <t xml:space="preserve">7. разред ДИСЦИПЛИНА: Практична израда по задатку 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</si>
  <si>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</si>
  <si>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</si>
  <si>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</si>
  <si>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</si>
  <si>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</si>
  <si>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</si>
  <si>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</si>
  <si>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</si>
  <si>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5 - 10 </t>
  </si>
  <si>
    <t>5 - 10</t>
  </si>
  <si>
    <t xml:space="preserve">8. разред ДИСЦИПЛИНА: Практична израда по задатку 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</si>
  <si>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</si>
  <si>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</si>
  <si>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</si>
  <si>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</si>
  <si>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ИЗ ТЕХНИЧКОГ И ИНФОРМАТИЧКОГ ОБРАЗОВАЊА ШКОЛСКЕ 2017/18. ГОДИНЕ</t>
  </si>
  <si>
    <t>БОДОВАЊЕ ПРАКТИЧНОГ РАД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</si>
  <si>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</si>
  <si>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</si>
  <si>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</si>
  <si>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</si>
  <si>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</si>
  <si>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</si>
  <si>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</si>
  <si>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</si>
  <si>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</si>
  <si>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</si>
  <si>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</si>
  <si>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</si>
  <si>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</si>
  <si>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</si>
  <si>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ТЕХНИЧКО И ИНФОРМАТИЧКО ОБРАЗОВАЊЕ, ТЕХНИКА И ТЕХНОЛОГИЈА</t>
  </si>
  <si>
    <t>НИВО ТАКМИЧЕЊА: ОПШТИНСКО ТАКМИЧЕЊЕ</t>
  </si>
  <si>
    <t xml:space="preserve"> ТЕХНИКА И ТЕХНОЛОГИЈА ШКОЛСКЕ 2017/18. ГОДИНЕ</t>
  </si>
  <si>
    <t>ТЕХНИКА И ТЕХНОЛОГИЈА, ТЕХНИЧКО И ИНФОРМАТИЧКО ОБРАЗОВАЊЕ ШКОЛСКЕ 2017/18. ГОДИНЕ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</si>
  <si>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</si>
  <si>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</si>
  <si>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</si>
  <si>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</si>
  <si>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</si>
  <si>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</si>
  <si>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 xml:space="preserve">*додатни </t>
  </si>
  <si>
    <t>0-20</t>
  </si>
  <si>
    <t>0-50</t>
  </si>
  <si>
    <t>0-30</t>
  </si>
  <si>
    <t>*додатни старт - НЕ САБИРА СЕ, ВЕЋ ОДЛУЧУЈЕ О ПРЕДНОСТИ ЗА ПЛАСМАН НА СЛЕДЕЋИ НИВО ТАКМИЧЕЊА</t>
  </si>
  <si>
    <t>ЧЛАНОВИ КОМИСИЈЕ: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</si>
  <si>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</si>
  <si>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</si>
  <si>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</si>
  <si>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</si>
  <si>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</si>
  <si>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Обрада- нападна ивица-  до 5 бода</t>
  </si>
  <si>
    <t>0-5</t>
  </si>
  <si>
    <t>2.____________________________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</si>
  <si>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</si>
  <si>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</si>
  <si>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</si>
  <si>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3.____________________________</t>
  </si>
  <si>
    <t>БОДОВАЊЕ ПРАКТИЧАН РАД- Окружно такичење:</t>
  </si>
  <si>
    <t>Обрада- нападне ивице- два пута до 3 бода</t>
  </si>
  <si>
    <t>0-6</t>
  </si>
  <si>
    <t>Обрада- излазне ивице- два пута до 3 бода</t>
  </si>
  <si>
    <t>0-8</t>
  </si>
  <si>
    <t>БОДОВАЊЕ ПРАКТИЧАН РАД- Републичко такичење:</t>
  </si>
  <si>
    <t>Лепљење стабилизатора: контрола по правцу (погледом) 3 стабилизатора по 1 бод и чврстоћа (померањем) 3* 1 бод. Ако има више стабилизатора, сви се бодују а поени се усаглашавају са укупним бодовима - 6)</t>
  </si>
  <si>
    <t>Савијање траке, стримера- 6 бодова (минимум 40 преклопа на било коју страну), за мањи број савијања одузети бодове (сваких 10 савијања по 1 бод). Спој траке и канапа чврст - 2 бода (провера лаганим трзајем)</t>
  </si>
  <si>
    <t>Повезани сви делови чврсто (провера издувавањем и лаганим трзајем). Сваки спој 2 бода (главни канап са трупом, са траком и спојен врх)</t>
  </si>
  <si>
    <t>3 старт</t>
  </si>
  <si>
    <t>Обрада- прецизност обраде, брушења. (свака грешка 1 бод мање)</t>
  </si>
  <si>
    <t>Обрада- прецизност обраде нападне и излазне ивице крила. (свака грешка 1 бод мање)</t>
  </si>
  <si>
    <t xml:space="preserve">Брушење делова за спајање, прецизност обраде, свака грешка 1 бод мање </t>
  </si>
  <si>
    <t>Спајање делова, лепљење- чврстоћа везе, свака грешка 1 бод мање</t>
  </si>
  <si>
    <t>Мерење висине ушке крила (грешка 1 мм- 1 бод мање)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</si>
  <si>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</si>
  <si>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</si>
  <si>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</si>
  <si>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</si>
  <si>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</si>
  <si>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</si>
  <si>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</si>
  <si>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</si>
  <si>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</si>
  <si>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</si>
  <si>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</si>
  <si>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</si>
  <si>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</si>
  <si>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</si>
  <si>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</si>
  <si>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</si>
  <si>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</si>
  <si>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</si>
  <si>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</si>
  <si>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</si>
  <si>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</si>
  <si>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</si>
  <si>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</si>
  <si>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</si>
  <si>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</si>
  <si>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</si>
  <si>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</si>
  <si>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</si>
  <si>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</si>
  <si>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</si>
  <si>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</si>
  <si>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</si>
  <si>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</si>
  <si>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</si>
  <si>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</si>
  <si>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</si>
  <si>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</si>
  <si>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</si>
  <si>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</si>
  <si>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</si>
  <si>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</si>
  <si>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</si>
  <si>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</si>
  <si>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</si>
  <si>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</si>
  <si>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</si>
  <si>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</si>
  <si>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</si>
  <si>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</si>
  <si>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</si>
  <si>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</si>
  <si>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</si>
  <si>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</si>
  <si>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</si>
  <si>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</si>
  <si>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</si>
  <si>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</si>
  <si>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</si>
  <si>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</si>
  <si>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</si>
  <si>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</si>
  <si>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</si>
  <si>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</si>
  <si>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</si>
  <si>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</si>
  <si>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Цвијовић Лука</t>
  </si>
  <si>
    <t>ОШ</t>
  </si>
  <si>
    <t>ОШ "Емилија Остојић"</t>
  </si>
  <si>
    <t>Пожега</t>
  </si>
  <si>
    <t>Златиборски</t>
  </si>
  <si>
    <t>Марић Маријана</t>
  </si>
  <si>
    <t>Тешић Тамара</t>
  </si>
  <si>
    <t>Лаловић Андрија</t>
  </si>
  <si>
    <t xml:space="preserve">Милић Сара </t>
  </si>
  <si>
    <t>Ђурић Неда</t>
  </si>
  <si>
    <t>ОШ  "Петар Лековић"</t>
  </si>
  <si>
    <t>Радојевић Борко</t>
  </si>
  <si>
    <t>ОШ "Петар Лековић"</t>
  </si>
  <si>
    <t>Вукашиновић Ивона</t>
  </si>
  <si>
    <t>ОШ "Петар Лековић" Пожега</t>
  </si>
  <si>
    <t>Илић Александра</t>
  </si>
  <si>
    <t>Марковић Николија</t>
  </si>
  <si>
    <t>Јечменица Тијана</t>
  </si>
  <si>
    <t>Вучићевић Милица</t>
  </si>
  <si>
    <t>Бабић Јана</t>
  </si>
  <si>
    <t>Ђокић Душица</t>
  </si>
  <si>
    <t>Дрндаревић Тијана</t>
  </si>
  <si>
    <t>Илић Тамара</t>
  </si>
  <si>
    <t>ОШ "Емилија Остојић" Пожега</t>
  </si>
  <si>
    <t>Петровић Вељко</t>
  </si>
  <si>
    <t>Јовановић Јована</t>
  </si>
  <si>
    <t>Диковић Наталија</t>
  </si>
  <si>
    <t>Радуловић Дуња</t>
  </si>
  <si>
    <t>Малопарац Милица</t>
  </si>
  <si>
    <t>Диковић Мартина</t>
  </si>
  <si>
    <t>Маринковић Маја</t>
  </si>
  <si>
    <t>Даниловић Настасија</t>
  </si>
  <si>
    <t>Мандић Андријана</t>
  </si>
  <si>
    <t>Мајсторовић Марија</t>
  </si>
  <si>
    <t>Додић Момчило</t>
  </si>
  <si>
    <t>Малопарац Мина</t>
  </si>
  <si>
    <t>Никитовић Лука</t>
  </si>
  <si>
    <t>Илић Тијана</t>
  </si>
  <si>
    <t>Кнежевић Јован</t>
  </si>
  <si>
    <t>ОШ "Петар Лекоић" Пожега</t>
  </si>
  <si>
    <t>Маринковић Ђорђе</t>
  </si>
  <si>
    <t>Шушић Милош</t>
  </si>
  <si>
    <t>Росић Миловоје</t>
  </si>
  <si>
    <t>Вучићевић Душан</t>
  </si>
  <si>
    <t>Милић Страхиња</t>
  </si>
  <si>
    <t>ОШ "Емилија Остојић"Пожега</t>
  </si>
  <si>
    <t>Рудић Брано</t>
  </si>
  <si>
    <t>Јованчић Борис</t>
  </si>
  <si>
    <t>Луковић Јован</t>
  </si>
  <si>
    <t>Василијевић Данијела</t>
  </si>
  <si>
    <t>Росић Миливоје</t>
  </si>
  <si>
    <t>Игњатовић Милутин</t>
  </si>
  <si>
    <t>Перишић Весна</t>
  </si>
  <si>
    <t>Василијевић Мирјана</t>
  </si>
  <si>
    <t>Матијашевић Анђелка</t>
  </si>
  <si>
    <t>Марјановић Десимир</t>
  </si>
  <si>
    <t>Петар Николић</t>
  </si>
  <si>
    <t>ОШ,,Емилија Остојић"</t>
  </si>
  <si>
    <t>Мирјана Василијевић</t>
  </si>
  <si>
    <t>Буквић Огњен</t>
  </si>
  <si>
    <t>ОШ,,Петар Лековић"</t>
  </si>
  <si>
    <t>Наталија Диковић</t>
  </si>
  <si>
    <t>Богдан Адашевић</t>
  </si>
  <si>
    <t>Маријана Марић</t>
  </si>
  <si>
    <t>Mилица Петровић</t>
  </si>
  <si>
    <t>Милутин Игњатовић</t>
  </si>
  <si>
    <t>Зарић Урош</t>
  </si>
  <si>
    <t>6.</t>
  </si>
  <si>
    <t>Наталија Чоловић</t>
  </si>
  <si>
    <t>8.</t>
  </si>
  <si>
    <t>Десимир Марјановић</t>
  </si>
  <si>
    <t>Јана Каранац</t>
  </si>
  <si>
    <t>5.</t>
  </si>
  <si>
    <t>Емилија Гордић</t>
  </si>
  <si>
    <t>Милица Крсмановић</t>
  </si>
  <si>
    <t>Миливојевић Ана</t>
  </si>
  <si>
    <t>Иван Кораћ</t>
  </si>
  <si>
    <t>Никола Вилимановић</t>
  </si>
  <si>
    <t>10.3.2018.</t>
  </si>
  <si>
    <t>ПШ,,Емилија Остојић"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</si>
</sst>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 style="medium">
        <color rgb="FF00000A"/>
      </top>
      <bottom style="medium">
        <color rgb="FF00000A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vertical="center"/>
    </xf>
    <xf numFmtId="0" fontId="37" fillId="0" borderId="20" xfId="57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21" xfId="57" applyFont="1" applyFill="1" applyBorder="1" applyAlignment="1">
      <alignment horizontal="center" vertical="center"/>
      <protection/>
    </xf>
    <xf numFmtId="0" fontId="65" fillId="0" borderId="21" xfId="0" applyFont="1" applyFill="1" applyBorder="1" applyAlignment="1">
      <alignment horizontal="center" vertical="center"/>
    </xf>
    <xf numFmtId="0" fontId="37" fillId="0" borderId="0" xfId="5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38" fillId="0" borderId="0" xfId="57" applyFont="1" applyFill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7" fillId="0" borderId="25" xfId="57" applyFont="1" applyFill="1" applyBorder="1" applyAlignment="1">
      <alignment horizontal="center" vertical="center"/>
      <protection/>
    </xf>
    <xf numFmtId="0" fontId="37" fillId="0" borderId="21" xfId="57" applyFont="1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49" fontId="37" fillId="0" borderId="21" xfId="57" applyNumberFormat="1" applyFont="1" applyFill="1" applyBorder="1" applyAlignment="1">
      <alignment horizontal="center" vertical="center"/>
      <protection/>
    </xf>
    <xf numFmtId="49" fontId="38" fillId="0" borderId="21" xfId="57" applyNumberFormat="1" applyFont="1" applyFill="1" applyBorder="1" applyAlignment="1">
      <alignment horizontal="center" vertical="center"/>
      <protection/>
    </xf>
    <xf numFmtId="49" fontId="65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3" fillId="3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3" fillId="34" borderId="19" xfId="0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3" fillId="34" borderId="31" xfId="0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67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7" fillId="0" borderId="28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3" xfId="0" applyBorder="1" applyAlignment="1">
      <alignment/>
    </xf>
    <xf numFmtId="0" fontId="3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17" fillId="0" borderId="32" xfId="0" applyFont="1" applyBorder="1" applyAlignment="1">
      <alignment/>
    </xf>
    <xf numFmtId="0" fontId="0" fillId="0" borderId="10" xfId="0" applyBorder="1" applyAlignment="1">
      <alignment/>
    </xf>
    <xf numFmtId="0" fontId="0" fillId="0" borderId="51" xfId="0" applyBorder="1" applyAlignment="1">
      <alignment/>
    </xf>
    <xf numFmtId="0" fontId="17" fillId="0" borderId="46" xfId="0" applyFont="1" applyBorder="1" applyAlignment="1">
      <alignment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0" fontId="17" fillId="0" borderId="50" xfId="0" applyFont="1" applyBorder="1" applyAlignment="1">
      <alignment/>
    </xf>
    <xf numFmtId="0" fontId="6" fillId="0" borderId="0" xfId="0" applyFont="1" applyAlignment="1">
      <alignment/>
    </xf>
    <xf numFmtId="0" fontId="68" fillId="0" borderId="23" xfId="0" applyFont="1" applyBorder="1" applyAlignment="1">
      <alignment horizontal="center" vertical="top" wrapText="1"/>
    </xf>
    <xf numFmtId="0" fontId="69" fillId="0" borderId="22" xfId="0" applyFont="1" applyBorder="1" applyAlignment="1">
      <alignment horizontal="center" vertical="top" wrapText="1"/>
    </xf>
    <xf numFmtId="0" fontId="68" fillId="0" borderId="57" xfId="0" applyFont="1" applyBorder="1" applyAlignment="1">
      <alignment horizontal="center" vertical="top" wrapText="1"/>
    </xf>
    <xf numFmtId="0" fontId="69" fillId="0" borderId="38" xfId="0" applyFont="1" applyBorder="1" applyAlignment="1">
      <alignment horizontal="center" vertical="top" wrapText="1"/>
    </xf>
    <xf numFmtId="0" fontId="69" fillId="0" borderId="60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35" borderId="61" xfId="0" applyFont="1" applyFill="1" applyBorder="1" applyAlignment="1">
      <alignment horizontal="center" vertical="top" wrapText="1"/>
    </xf>
    <xf numFmtId="0" fontId="71" fillId="35" borderId="62" xfId="0" applyFont="1" applyFill="1" applyBorder="1" applyAlignment="1">
      <alignment horizontal="center" vertical="top" wrapText="1"/>
    </xf>
    <xf numFmtId="0" fontId="71" fillId="36" borderId="63" xfId="0" applyFont="1" applyFill="1" applyBorder="1" applyAlignment="1">
      <alignment vertical="top" wrapText="1"/>
    </xf>
    <xf numFmtId="0" fontId="72" fillId="36" borderId="64" xfId="0" applyFont="1" applyFill="1" applyBorder="1" applyAlignment="1">
      <alignment wrapText="1"/>
    </xf>
    <xf numFmtId="0" fontId="72" fillId="36" borderId="65" xfId="0" applyFont="1" applyFill="1" applyBorder="1" applyAlignment="1">
      <alignment horizontal="center" wrapText="1"/>
    </xf>
    <xf numFmtId="16" fontId="72" fillId="36" borderId="65" xfId="0" applyNumberFormat="1" applyFont="1" applyFill="1" applyBorder="1" applyAlignment="1">
      <alignment horizontal="center" wrapText="1"/>
    </xf>
    <xf numFmtId="0" fontId="71" fillId="35" borderId="66" xfId="0" applyFont="1" applyFill="1" applyBorder="1" applyAlignment="1">
      <alignment horizontal="center" vertical="top" wrapText="1"/>
    </xf>
    <xf numFmtId="0" fontId="71" fillId="35" borderId="40" xfId="0" applyFont="1" applyFill="1" applyBorder="1" applyAlignment="1">
      <alignment horizontal="center" vertical="top" wrapText="1"/>
    </xf>
    <xf numFmtId="0" fontId="71" fillId="36" borderId="11" xfId="0" applyFont="1" applyFill="1" applyBorder="1" applyAlignment="1">
      <alignment horizontal="center" vertical="center" wrapText="1"/>
    </xf>
    <xf numFmtId="0" fontId="72" fillId="36" borderId="51" xfId="0" applyFont="1" applyFill="1" applyBorder="1" applyAlignment="1">
      <alignment horizontal="center" wrapText="1"/>
    </xf>
    <xf numFmtId="0" fontId="71" fillId="36" borderId="12" xfId="0" applyFont="1" applyFill="1" applyBorder="1" applyAlignment="1">
      <alignment horizontal="center" vertical="center" wrapText="1"/>
    </xf>
    <xf numFmtId="16" fontId="72" fillId="36" borderId="5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7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8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68" fillId="0" borderId="0" xfId="0" applyFont="1" applyBorder="1" applyAlignment="1">
      <alignment vertical="top" wrapText="1"/>
    </xf>
    <xf numFmtId="0" fontId="71" fillId="36" borderId="63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/>
    </xf>
    <xf numFmtId="0" fontId="0" fillId="33" borderId="42" xfId="0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63" fillId="33" borderId="14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37" xfId="0" applyFill="1" applyBorder="1" applyAlignment="1">
      <alignment horizontal="center"/>
    </xf>
    <xf numFmtId="0" fontId="0" fillId="33" borderId="47" xfId="0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71" fillId="35" borderId="61" xfId="0" applyFont="1" applyFill="1" applyBorder="1" applyAlignment="1">
      <alignment horizontal="center" vertical="top" wrapText="1"/>
    </xf>
    <xf numFmtId="0" fontId="71" fillId="35" borderId="6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48" fillId="26" borderId="30" xfId="39" applyBorder="1" applyAlignment="1">
      <alignment horizontal="center"/>
    </xf>
    <xf numFmtId="0" fontId="48" fillId="26" borderId="22" xfId="39" applyBorder="1" applyAlignment="1">
      <alignment horizontal="left" vertical="center"/>
    </xf>
    <xf numFmtId="0" fontId="48" fillId="26" borderId="22" xfId="39" applyBorder="1" applyAlignment="1">
      <alignment horizontal="center" vertical="center"/>
    </xf>
    <xf numFmtId="0" fontId="48" fillId="26" borderId="39" xfId="39" applyBorder="1" applyAlignment="1">
      <alignment horizontal="left" vertical="center"/>
    </xf>
    <xf numFmtId="0" fontId="48" fillId="26" borderId="30" xfId="39" applyBorder="1" applyAlignment="1">
      <alignment horizontal="center" vertical="center"/>
    </xf>
    <xf numFmtId="0" fontId="48" fillId="26" borderId="30" xfId="39" applyBorder="1" applyAlignment="1">
      <alignment/>
    </xf>
    <xf numFmtId="0" fontId="48" fillId="26" borderId="33" xfId="39" applyBorder="1" applyAlignment="1">
      <alignment horizontal="center"/>
    </xf>
    <xf numFmtId="0" fontId="48" fillId="26" borderId="40" xfId="39" applyBorder="1" applyAlignment="1">
      <alignment horizontal="center"/>
    </xf>
    <xf numFmtId="1" fontId="48" fillId="26" borderId="22" xfId="39" applyNumberFormat="1" applyBorder="1" applyAlignment="1">
      <alignment horizontal="center"/>
    </xf>
    <xf numFmtId="0" fontId="48" fillId="26" borderId="41" xfId="39" applyBorder="1" applyAlignment="1">
      <alignment/>
    </xf>
    <xf numFmtId="0" fontId="48" fillId="26" borderId="32" xfId="39" applyBorder="1" applyAlignment="1">
      <alignment horizontal="center"/>
    </xf>
    <xf numFmtId="0" fontId="48" fillId="26" borderId="16" xfId="39" applyBorder="1" applyAlignment="1">
      <alignment horizontal="center"/>
    </xf>
    <xf numFmtId="0" fontId="48" fillId="26" borderId="14" xfId="39" applyBorder="1" applyAlignment="1">
      <alignment horizontal="left" vertical="center"/>
    </xf>
    <xf numFmtId="0" fontId="48" fillId="26" borderId="14" xfId="39" applyBorder="1" applyAlignment="1">
      <alignment horizontal="center" vertical="center"/>
    </xf>
    <xf numFmtId="0" fontId="48" fillId="26" borderId="42" xfId="39" applyBorder="1" applyAlignment="1">
      <alignment horizontal="left" vertical="center"/>
    </xf>
    <xf numFmtId="0" fontId="48" fillId="26" borderId="16" xfId="39" applyBorder="1" applyAlignment="1">
      <alignment horizontal="center" vertical="center"/>
    </xf>
    <xf numFmtId="0" fontId="48" fillId="26" borderId="16" xfId="39" applyBorder="1" applyAlignment="1">
      <alignment/>
    </xf>
    <xf numFmtId="0" fontId="48" fillId="26" borderId="41" xfId="39" applyBorder="1" applyAlignment="1">
      <alignment horizontal="center"/>
    </xf>
    <xf numFmtId="0" fontId="48" fillId="26" borderId="44" xfId="39" applyBorder="1" applyAlignment="1">
      <alignment horizontal="center"/>
    </xf>
    <xf numFmtId="1" fontId="48" fillId="26" borderId="14" xfId="39" applyNumberFormat="1" applyBorder="1" applyAlignment="1">
      <alignment horizontal="center"/>
    </xf>
    <xf numFmtId="0" fontId="48" fillId="26" borderId="45" xfId="39" applyBorder="1" applyAlignment="1">
      <alignment/>
    </xf>
    <xf numFmtId="0" fontId="48" fillId="26" borderId="19" xfId="39" applyBorder="1" applyAlignment="1">
      <alignment horizontal="center"/>
    </xf>
    <xf numFmtId="0" fontId="48" fillId="26" borderId="46" xfId="39" applyBorder="1" applyAlignment="1">
      <alignment horizontal="center"/>
    </xf>
    <xf numFmtId="0" fontId="48" fillId="26" borderId="45" xfId="39" applyBorder="1" applyAlignment="1">
      <alignment horizontal="center"/>
    </xf>
    <xf numFmtId="0" fontId="53" fillId="29" borderId="16" xfId="48" applyBorder="1" applyAlignment="1">
      <alignment horizontal="center"/>
    </xf>
    <xf numFmtId="0" fontId="53" fillId="29" borderId="14" xfId="48" applyBorder="1" applyAlignment="1">
      <alignment horizontal="left" vertical="center"/>
    </xf>
    <xf numFmtId="0" fontId="53" fillId="29" borderId="14" xfId="48" applyBorder="1" applyAlignment="1">
      <alignment horizontal="center" vertical="center"/>
    </xf>
    <xf numFmtId="0" fontId="53" fillId="29" borderId="42" xfId="48" applyBorder="1" applyAlignment="1">
      <alignment/>
    </xf>
    <xf numFmtId="0" fontId="53" fillId="29" borderId="16" xfId="48" applyBorder="1" applyAlignment="1">
      <alignment horizontal="center" vertical="center"/>
    </xf>
    <xf numFmtId="0" fontId="53" fillId="29" borderId="16" xfId="48" applyBorder="1" applyAlignment="1">
      <alignment/>
    </xf>
    <xf numFmtId="0" fontId="53" fillId="29" borderId="11" xfId="48" applyBorder="1" applyAlignment="1">
      <alignment horizontal="center" vertical="center"/>
    </xf>
    <xf numFmtId="0" fontId="53" fillId="29" borderId="10" xfId="48" applyBorder="1" applyAlignment="1">
      <alignment horizontal="center" vertical="center"/>
    </xf>
    <xf numFmtId="0" fontId="53" fillId="29" borderId="43" xfId="48" applyBorder="1" applyAlignment="1">
      <alignment horizontal="center" vertical="center"/>
    </xf>
    <xf numFmtId="0" fontId="53" fillId="29" borderId="41" xfId="48" applyBorder="1" applyAlignment="1">
      <alignment horizontal="center"/>
    </xf>
    <xf numFmtId="0" fontId="53" fillId="29" borderId="53" xfId="48" applyBorder="1" applyAlignment="1">
      <alignment horizontal="center"/>
    </xf>
    <xf numFmtId="1" fontId="53" fillId="29" borderId="14" xfId="48" applyNumberFormat="1" applyBorder="1" applyAlignment="1">
      <alignment horizontal="center"/>
    </xf>
    <xf numFmtId="0" fontId="53" fillId="29" borderId="45" xfId="48" applyBorder="1" applyAlignment="1">
      <alignment/>
    </xf>
    <xf numFmtId="0" fontId="53" fillId="29" borderId="19" xfId="48" applyBorder="1" applyAlignment="1">
      <alignment horizontal="center"/>
    </xf>
    <xf numFmtId="0" fontId="53" fillId="29" borderId="46" xfId="48" applyBorder="1" applyAlignment="1">
      <alignment horizontal="center"/>
    </xf>
    <xf numFmtId="0" fontId="53" fillId="29" borderId="30" xfId="48" applyBorder="1" applyAlignment="1">
      <alignment horizontal="center"/>
    </xf>
    <xf numFmtId="0" fontId="53" fillId="29" borderId="22" xfId="48" applyBorder="1" applyAlignment="1">
      <alignment horizontal="left" vertical="center"/>
    </xf>
    <xf numFmtId="0" fontId="53" fillId="29" borderId="22" xfId="48" applyBorder="1" applyAlignment="1">
      <alignment horizontal="center" vertical="center"/>
    </xf>
    <xf numFmtId="0" fontId="53" fillId="29" borderId="30" xfId="48" applyBorder="1" applyAlignment="1">
      <alignment horizontal="center" vertical="center"/>
    </xf>
    <xf numFmtId="0" fontId="53" fillId="29" borderId="30" xfId="48" applyBorder="1" applyAlignment="1">
      <alignment/>
    </xf>
    <xf numFmtId="0" fontId="53" fillId="29" borderId="23" xfId="48" applyBorder="1" applyAlignment="1">
      <alignment horizontal="center" vertical="center"/>
    </xf>
    <xf numFmtId="0" fontId="53" fillId="29" borderId="24" xfId="48" applyBorder="1" applyAlignment="1">
      <alignment horizontal="center" vertical="center"/>
    </xf>
    <xf numFmtId="0" fontId="53" fillId="29" borderId="34" xfId="48" applyBorder="1" applyAlignment="1">
      <alignment horizontal="center" vertical="center"/>
    </xf>
    <xf numFmtId="0" fontId="53" fillId="29" borderId="33" xfId="48" applyBorder="1" applyAlignment="1">
      <alignment horizontal="center"/>
    </xf>
    <xf numFmtId="0" fontId="53" fillId="29" borderId="34" xfId="48" applyBorder="1" applyAlignment="1">
      <alignment horizontal="center"/>
    </xf>
    <xf numFmtId="1" fontId="53" fillId="29" borderId="22" xfId="48" applyNumberFormat="1" applyBorder="1" applyAlignment="1">
      <alignment horizontal="center"/>
    </xf>
    <xf numFmtId="0" fontId="53" fillId="29" borderId="41" xfId="48" applyBorder="1" applyAlignment="1">
      <alignment/>
    </xf>
    <xf numFmtId="0" fontId="53" fillId="29" borderId="32" xfId="48" applyBorder="1" applyAlignment="1">
      <alignment horizontal="center"/>
    </xf>
    <xf numFmtId="0" fontId="53" fillId="29" borderId="45" xfId="48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48" fillId="26" borderId="22" xfId="39" applyBorder="1" applyAlignment="1">
      <alignment/>
    </xf>
    <xf numFmtId="0" fontId="48" fillId="26" borderId="39" xfId="39" applyBorder="1" applyAlignment="1">
      <alignment/>
    </xf>
    <xf numFmtId="0" fontId="48" fillId="26" borderId="23" xfId="39" applyBorder="1" applyAlignment="1">
      <alignment horizontal="center" vertical="center"/>
    </xf>
    <xf numFmtId="0" fontId="48" fillId="26" borderId="24" xfId="39" applyBorder="1" applyAlignment="1">
      <alignment horizontal="center" vertical="center"/>
    </xf>
    <xf numFmtId="0" fontId="48" fillId="26" borderId="34" xfId="39" applyBorder="1" applyAlignment="1">
      <alignment horizontal="center" vertical="center"/>
    </xf>
    <xf numFmtId="0" fontId="48" fillId="26" borderId="32" xfId="39" applyBorder="1" applyAlignment="1">
      <alignment/>
    </xf>
    <xf numFmtId="176" fontId="0" fillId="0" borderId="41" xfId="0" applyNumberFormat="1" applyBorder="1" applyAlignment="1">
      <alignment horizontal="center"/>
    </xf>
    <xf numFmtId="0" fontId="53" fillId="29" borderId="14" xfId="48" applyBorder="1" applyAlignment="1">
      <alignment/>
    </xf>
    <xf numFmtId="0" fontId="53" fillId="29" borderId="22" xfId="48" applyBorder="1" applyAlignment="1">
      <alignment/>
    </xf>
    <xf numFmtId="0" fontId="53" fillId="29" borderId="40" xfId="48" applyBorder="1" applyAlignment="1">
      <alignment horizontal="center"/>
    </xf>
    <xf numFmtId="0" fontId="53" fillId="29" borderId="44" xfId="48" applyBorder="1" applyAlignment="1">
      <alignment horizontal="center"/>
    </xf>
    <xf numFmtId="0" fontId="53" fillId="29" borderId="46" xfId="48" applyBorder="1" applyAlignment="1">
      <alignment/>
    </xf>
    <xf numFmtId="0" fontId="48" fillId="26" borderId="14" xfId="39" applyBorder="1" applyAlignment="1">
      <alignment/>
    </xf>
    <xf numFmtId="0" fontId="48" fillId="26" borderId="42" xfId="39" applyBorder="1" applyAlignment="1">
      <alignment/>
    </xf>
    <xf numFmtId="0" fontId="48" fillId="26" borderId="11" xfId="39" applyBorder="1" applyAlignment="1">
      <alignment horizontal="center" vertical="center"/>
    </xf>
    <xf numFmtId="0" fontId="48" fillId="26" borderId="10" xfId="39" applyBorder="1" applyAlignment="1">
      <alignment horizontal="center" vertical="center"/>
    </xf>
    <xf numFmtId="0" fontId="48" fillId="26" borderId="43" xfId="39" applyBorder="1" applyAlignment="1">
      <alignment horizontal="center" vertical="center"/>
    </xf>
    <xf numFmtId="0" fontId="48" fillId="26" borderId="46" xfId="39" applyBorder="1" applyAlignment="1">
      <alignment/>
    </xf>
    <xf numFmtId="0" fontId="53" fillId="29" borderId="0" xfId="48" applyAlignment="1">
      <alignment/>
    </xf>
    <xf numFmtId="0" fontId="53" fillId="29" borderId="18" xfId="48" applyBorder="1" applyAlignment="1">
      <alignment horizontal="center"/>
    </xf>
    <xf numFmtId="0" fontId="48" fillId="26" borderId="39" xfId="39" applyBorder="1" applyAlignment="1">
      <alignment horizontal="center" vertical="center"/>
    </xf>
    <xf numFmtId="0" fontId="48" fillId="26" borderId="42" xfId="39" applyBorder="1" applyAlignment="1">
      <alignment horizontal="center" vertical="center"/>
    </xf>
    <xf numFmtId="49" fontId="53" fillId="29" borderId="22" xfId="48" applyNumberFormat="1" applyBorder="1" applyAlignment="1">
      <alignment/>
    </xf>
    <xf numFmtId="0" fontId="53" fillId="29" borderId="23" xfId="48" applyBorder="1" applyAlignment="1">
      <alignment horizontal="center"/>
    </xf>
    <xf numFmtId="0" fontId="53" fillId="29" borderId="24" xfId="48" applyBorder="1" applyAlignment="1">
      <alignment horizontal="center"/>
    </xf>
    <xf numFmtId="0" fontId="53" fillId="29" borderId="39" xfId="48" applyBorder="1" applyAlignment="1">
      <alignment horizontal="center" vertical="center"/>
    </xf>
    <xf numFmtId="0" fontId="53" fillId="29" borderId="22" xfId="48" applyBorder="1" applyAlignment="1">
      <alignment horizontal="center"/>
    </xf>
    <xf numFmtId="0" fontId="53" fillId="29" borderId="32" xfId="48" applyBorder="1" applyAlignment="1">
      <alignment horizontal="center" vertical="center"/>
    </xf>
    <xf numFmtId="49" fontId="53" fillId="29" borderId="14" xfId="48" applyNumberFormat="1" applyBorder="1" applyAlignment="1">
      <alignment/>
    </xf>
    <xf numFmtId="0" fontId="53" fillId="29" borderId="11" xfId="48" applyBorder="1" applyAlignment="1">
      <alignment horizontal="center"/>
    </xf>
    <xf numFmtId="0" fontId="53" fillId="29" borderId="10" xfId="48" applyBorder="1" applyAlignment="1">
      <alignment horizontal="center"/>
    </xf>
    <xf numFmtId="0" fontId="53" fillId="29" borderId="43" xfId="48" applyBorder="1" applyAlignment="1">
      <alignment horizontal="center"/>
    </xf>
    <xf numFmtId="0" fontId="53" fillId="29" borderId="42" xfId="48" applyBorder="1" applyAlignment="1">
      <alignment horizontal="center" vertical="center"/>
    </xf>
    <xf numFmtId="0" fontId="53" fillId="29" borderId="14" xfId="48" applyBorder="1" applyAlignment="1">
      <alignment horizontal="center"/>
    </xf>
    <xf numFmtId="0" fontId="53" fillId="29" borderId="46" xfId="48" applyBorder="1" applyAlignment="1">
      <alignment horizontal="center" vertical="center"/>
    </xf>
    <xf numFmtId="0" fontId="53" fillId="29" borderId="60" xfId="48" applyBorder="1" applyAlignment="1">
      <alignment/>
    </xf>
    <xf numFmtId="0" fontId="53" fillId="29" borderId="60" xfId="48" applyBorder="1" applyAlignment="1">
      <alignment horizontal="center" vertical="center"/>
    </xf>
    <xf numFmtId="0" fontId="53" fillId="29" borderId="19" xfId="48" applyBorder="1" applyAlignment="1">
      <alignment horizontal="center" vertical="center"/>
    </xf>
    <xf numFmtId="0" fontId="53" fillId="29" borderId="19" xfId="48" applyBorder="1" applyAlignment="1">
      <alignment/>
    </xf>
    <xf numFmtId="0" fontId="48" fillId="26" borderId="60" xfId="39" applyBorder="1" applyAlignment="1">
      <alignment/>
    </xf>
    <xf numFmtId="0" fontId="48" fillId="26" borderId="60" xfId="39" applyBorder="1" applyAlignment="1">
      <alignment horizontal="center"/>
    </xf>
    <xf numFmtId="0" fontId="48" fillId="26" borderId="19" xfId="39" applyBorder="1" applyAlignment="1">
      <alignment/>
    </xf>
    <xf numFmtId="0" fontId="48" fillId="26" borderId="23" xfId="39" applyBorder="1" applyAlignment="1">
      <alignment horizontal="center"/>
    </xf>
    <xf numFmtId="0" fontId="48" fillId="26" borderId="24" xfId="39" applyBorder="1" applyAlignment="1">
      <alignment horizontal="center"/>
    </xf>
    <xf numFmtId="0" fontId="48" fillId="26" borderId="22" xfId="39" applyBorder="1" applyAlignment="1">
      <alignment horizontal="center"/>
    </xf>
    <xf numFmtId="0" fontId="48" fillId="26" borderId="14" xfId="39" applyBorder="1" applyAlignment="1">
      <alignment horizontal="center"/>
    </xf>
    <xf numFmtId="0" fontId="48" fillId="26" borderId="11" xfId="39" applyBorder="1" applyAlignment="1">
      <alignment horizontal="center"/>
    </xf>
    <xf numFmtId="0" fontId="48" fillId="26" borderId="10" xfId="39" applyBorder="1" applyAlignment="1">
      <alignment horizontal="center"/>
    </xf>
    <xf numFmtId="0" fontId="53" fillId="29" borderId="19" xfId="48" applyBorder="1" applyAlignment="1">
      <alignment horizontal="left" vertical="center"/>
    </xf>
    <xf numFmtId="0" fontId="53" fillId="29" borderId="16" xfId="48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6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7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5" fillId="0" borderId="29" xfId="57" applyFont="1" applyFill="1" applyBorder="1" applyAlignment="1">
      <alignment horizontal="center" vertical="center" wrapText="1"/>
      <protection/>
    </xf>
    <xf numFmtId="0" fontId="45" fillId="0" borderId="67" xfId="57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37" fillId="0" borderId="29" xfId="57" applyFont="1" applyBorder="1" applyAlignment="1">
      <alignment horizontal="center" vertical="center"/>
      <protection/>
    </xf>
    <xf numFmtId="0" fontId="37" fillId="0" borderId="67" xfId="57" applyFont="1" applyBorder="1" applyAlignment="1">
      <alignment horizontal="center" vertical="center"/>
      <protection/>
    </xf>
    <xf numFmtId="0" fontId="37" fillId="0" borderId="68" xfId="57" applyFont="1" applyBorder="1" applyAlignment="1">
      <alignment horizontal="center" vertical="center"/>
      <protection/>
    </xf>
    <xf numFmtId="0" fontId="0" fillId="33" borderId="21" xfId="0" applyFill="1" applyBorder="1" applyAlignment="1">
      <alignment horizontal="center" vertical="center" textRotation="90"/>
    </xf>
    <xf numFmtId="0" fontId="0" fillId="33" borderId="25" xfId="0" applyFill="1" applyBorder="1" applyAlignment="1">
      <alignment horizontal="center" vertical="center" textRotation="90"/>
    </xf>
    <xf numFmtId="0" fontId="0" fillId="33" borderId="2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wrapText="1"/>
    </xf>
    <xf numFmtId="0" fontId="71" fillId="35" borderId="23" xfId="0" applyFont="1" applyFill="1" applyBorder="1" applyAlignment="1">
      <alignment horizontal="center" vertical="top" wrapText="1"/>
    </xf>
    <xf numFmtId="0" fontId="71" fillId="35" borderId="24" xfId="0" applyFont="1" applyFill="1" applyBorder="1" applyAlignment="1">
      <alignment horizontal="center" vertical="top" wrapText="1"/>
    </xf>
    <xf numFmtId="0" fontId="72" fillId="36" borderId="10" xfId="0" applyFont="1" applyFill="1" applyBorder="1" applyAlignment="1">
      <alignment horizont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textRotation="90"/>
    </xf>
    <xf numFmtId="0" fontId="0" fillId="33" borderId="27" xfId="0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71" fillId="35" borderId="61" xfId="0" applyFont="1" applyFill="1" applyBorder="1" applyAlignment="1">
      <alignment horizontal="center" vertical="top" wrapText="1"/>
    </xf>
    <xf numFmtId="0" fontId="71" fillId="35" borderId="66" xfId="0" applyFont="1" applyFill="1" applyBorder="1" applyAlignment="1">
      <alignment horizontal="center" vertical="top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textRotation="90"/>
    </xf>
    <xf numFmtId="0" fontId="0" fillId="0" borderId="27" xfId="0" applyFill="1" applyBorder="1" applyAlignment="1">
      <alignment horizontal="center" vertical="center" textRotation="90"/>
    </xf>
    <xf numFmtId="0" fontId="45" fillId="0" borderId="68" xfId="57" applyFont="1" applyFill="1" applyBorder="1" applyAlignment="1">
      <alignment horizontal="center" vertical="center" wrapText="1"/>
      <protection/>
    </xf>
    <xf numFmtId="0" fontId="37" fillId="0" borderId="29" xfId="57" applyFont="1" applyFill="1" applyBorder="1" applyAlignment="1">
      <alignment horizontal="center" vertical="center"/>
      <protection/>
    </xf>
    <xf numFmtId="0" fontId="37" fillId="0" borderId="67" xfId="57" applyFont="1" applyFill="1" applyBorder="1" applyAlignment="1">
      <alignment horizontal="center" vertical="center"/>
      <protection/>
    </xf>
    <xf numFmtId="0" fontId="37" fillId="0" borderId="68" xfId="57" applyFont="1" applyFill="1" applyBorder="1" applyAlignment="1">
      <alignment horizontal="center" vertical="center"/>
      <protection/>
    </xf>
    <xf numFmtId="0" fontId="38" fillId="0" borderId="29" xfId="57" applyFont="1" applyFill="1" applyBorder="1" applyAlignment="1">
      <alignment horizontal="center" vertical="center" wrapText="1"/>
      <protection/>
    </xf>
    <xf numFmtId="0" fontId="38" fillId="0" borderId="67" xfId="57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/>
    </xf>
    <xf numFmtId="0" fontId="4" fillId="0" borderId="21" xfId="0" applyFont="1" applyBorder="1" applyAlignment="1">
      <alignment horizontal="center" vertical="center" textRotation="90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69" fillId="0" borderId="24" xfId="0" applyFont="1" applyBorder="1" applyAlignment="1">
      <alignment horizontal="left" vertical="center" wrapText="1"/>
    </xf>
    <xf numFmtId="0" fontId="69" fillId="0" borderId="34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69" fillId="0" borderId="58" xfId="0" applyFont="1" applyBorder="1" applyAlignment="1">
      <alignment horizontal="left" vertical="center" wrapText="1"/>
    </xf>
    <xf numFmtId="0" fontId="69" fillId="0" borderId="78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top" wrapText="1"/>
    </xf>
    <xf numFmtId="0" fontId="69" fillId="0" borderId="79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76" xfId="0" applyFont="1" applyBorder="1" applyAlignment="1">
      <alignment horizontal="left"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3" fillId="0" borderId="21" xfId="0" applyFont="1" applyBorder="1" applyAlignment="1">
      <alignment horizontal="center" wrapText="1"/>
    </xf>
    <xf numFmtId="0" fontId="63" fillId="0" borderId="25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PageLayoutView="0" workbookViewId="0" topLeftCell="A1">
      <selection activeCell="A15" sqref="A15:Q17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27.57421875" style="0" customWidth="1"/>
    <col min="4" max="4" width="6.7109375" style="0" customWidth="1"/>
    <col min="5" max="5" width="24.421875" style="0" customWidth="1"/>
    <col min="6" max="6" width="20.00390625" style="0" customWidth="1"/>
    <col min="7" max="7" width="20.00390625" style="231" customWidth="1"/>
    <col min="8" max="8" width="28.57421875" style="0" customWidth="1"/>
    <col min="9" max="13" width="5.7109375" style="0" customWidth="1"/>
    <col min="14" max="14" width="6.8515625" style="0" customWidth="1"/>
    <col min="15" max="15" width="6.7109375" style="0" customWidth="1"/>
    <col min="16" max="16" width="8.421875" style="0" customWidth="1"/>
  </cols>
  <sheetData>
    <row r="1" spans="1:7" ht="15">
      <c r="A1" s="67" t="s">
        <v>48</v>
      </c>
      <c r="D1" s="4"/>
      <c r="E1" s="4"/>
      <c r="F1" s="4"/>
      <c r="G1" s="4"/>
    </row>
    <row r="2" spans="1:17" ht="15">
      <c r="A2" s="67" t="s">
        <v>49</v>
      </c>
      <c r="B2" s="6"/>
      <c r="C2" s="6"/>
      <c r="D2" s="6"/>
      <c r="E2" s="54"/>
      <c r="F2" s="54"/>
      <c r="G2" s="229"/>
      <c r="H2" s="1"/>
      <c r="I2" s="1"/>
      <c r="J2" s="1"/>
      <c r="K2" s="1"/>
      <c r="L2" s="363" t="s">
        <v>6</v>
      </c>
      <c r="M2" s="363"/>
      <c r="N2" s="363"/>
      <c r="O2" s="350" t="s">
        <v>237</v>
      </c>
      <c r="P2" s="350"/>
      <c r="Q2" s="350"/>
    </row>
    <row r="3" spans="1:17" ht="15">
      <c r="A3" s="67"/>
      <c r="B3" s="6"/>
      <c r="C3" s="6"/>
      <c r="D3" s="6"/>
      <c r="E3" s="54"/>
      <c r="F3" s="54"/>
      <c r="G3" s="229"/>
      <c r="H3" s="1"/>
      <c r="I3" s="1"/>
      <c r="J3" s="1"/>
      <c r="K3" s="1"/>
      <c r="M3" s="351" t="s">
        <v>7</v>
      </c>
      <c r="N3" s="351"/>
      <c r="O3" s="350" t="s">
        <v>161</v>
      </c>
      <c r="P3" s="350"/>
      <c r="Q3" s="350"/>
    </row>
    <row r="4" spans="1:17" ht="15">
      <c r="A4" s="68" t="s">
        <v>51</v>
      </c>
      <c r="B4" s="6"/>
      <c r="C4" s="6"/>
      <c r="D4" s="6"/>
      <c r="E4" s="54"/>
      <c r="F4" s="54"/>
      <c r="G4" s="229"/>
      <c r="H4" s="1"/>
      <c r="I4" s="1"/>
      <c r="J4" s="1"/>
      <c r="K4" s="1"/>
      <c r="M4" s="351" t="s">
        <v>8</v>
      </c>
      <c r="N4" s="351"/>
      <c r="O4" s="350" t="s">
        <v>236</v>
      </c>
      <c r="P4" s="350"/>
      <c r="Q4" s="350"/>
    </row>
    <row r="5" spans="2:15" ht="15">
      <c r="B5" s="2"/>
      <c r="C5" s="2"/>
      <c r="D5" s="2"/>
      <c r="E5" s="2"/>
      <c r="F5" s="2"/>
      <c r="G5" s="236"/>
      <c r="H5" s="2"/>
      <c r="I5" s="2"/>
      <c r="J5" s="2"/>
      <c r="K5" s="2"/>
      <c r="L5" s="2"/>
      <c r="M5" s="2"/>
      <c r="N5" s="2"/>
      <c r="O5" s="2"/>
    </row>
    <row r="6" spans="1:18" ht="15">
      <c r="A6" s="352" t="s">
        <v>33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1:18" ht="15">
      <c r="A7" s="352" t="s">
        <v>52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</row>
    <row r="8" spans="1:18" ht="8.25" customHeigh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</row>
    <row r="9" spans="1:18" ht="18.75">
      <c r="A9" s="362" t="s">
        <v>0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</row>
    <row r="10" ht="12" customHeight="1" thickBot="1"/>
    <row r="11" spans="1:17" ht="12.75" customHeight="1" thickBot="1">
      <c r="A11" s="353" t="s">
        <v>40</v>
      </c>
      <c r="B11" s="353" t="s">
        <v>41</v>
      </c>
      <c r="C11" s="356" t="s">
        <v>42</v>
      </c>
      <c r="D11" s="353" t="s">
        <v>43</v>
      </c>
      <c r="E11" s="356" t="s">
        <v>44</v>
      </c>
      <c r="F11" s="356" t="s">
        <v>46</v>
      </c>
      <c r="G11" s="356" t="s">
        <v>45</v>
      </c>
      <c r="H11" s="356" t="s">
        <v>47</v>
      </c>
      <c r="I11" s="368" t="s">
        <v>1</v>
      </c>
      <c r="J11" s="369"/>
      <c r="K11" s="369"/>
      <c r="L11" s="369"/>
      <c r="M11" s="369"/>
      <c r="N11" s="369"/>
      <c r="O11" s="369"/>
      <c r="P11" s="370"/>
      <c r="Q11" s="359" t="s">
        <v>2</v>
      </c>
    </row>
    <row r="12" spans="1:17" ht="26.25" customHeight="1" thickBot="1">
      <c r="A12" s="354"/>
      <c r="B12" s="354"/>
      <c r="C12" s="357"/>
      <c r="D12" s="354"/>
      <c r="E12" s="357"/>
      <c r="F12" s="357"/>
      <c r="G12" s="357"/>
      <c r="H12" s="357"/>
      <c r="I12" s="364" t="s">
        <v>35</v>
      </c>
      <c r="J12" s="365"/>
      <c r="K12" s="365"/>
      <c r="L12" s="365"/>
      <c r="M12" s="365"/>
      <c r="N12" s="371" t="s">
        <v>3</v>
      </c>
      <c r="O12" s="373" t="s">
        <v>12</v>
      </c>
      <c r="P12" s="366" t="s">
        <v>13</v>
      </c>
      <c r="Q12" s="360"/>
    </row>
    <row r="13" spans="1:17" ht="27.75" customHeight="1" thickBot="1">
      <c r="A13" s="354"/>
      <c r="B13" s="354"/>
      <c r="C13" s="357"/>
      <c r="D13" s="354"/>
      <c r="E13" s="357"/>
      <c r="F13" s="357"/>
      <c r="G13" s="357"/>
      <c r="H13" s="357"/>
      <c r="I13" s="44" t="s">
        <v>9</v>
      </c>
      <c r="J13" s="44" t="s">
        <v>10</v>
      </c>
      <c r="K13" s="45" t="s">
        <v>11</v>
      </c>
      <c r="L13" s="46" t="s">
        <v>19</v>
      </c>
      <c r="M13" s="46" t="s">
        <v>20</v>
      </c>
      <c r="N13" s="372"/>
      <c r="O13" s="374"/>
      <c r="P13" s="367"/>
      <c r="Q13" s="360"/>
    </row>
    <row r="14" spans="1:17" ht="15.75" thickBot="1">
      <c r="A14" s="355"/>
      <c r="B14" s="355"/>
      <c r="C14" s="358"/>
      <c r="D14" s="355"/>
      <c r="E14" s="358"/>
      <c r="F14" s="358"/>
      <c r="G14" s="358"/>
      <c r="H14" s="358"/>
      <c r="I14" s="21" t="s">
        <v>17</v>
      </c>
      <c r="J14" s="21" t="s">
        <v>17</v>
      </c>
      <c r="K14" s="21" t="s">
        <v>17</v>
      </c>
      <c r="L14" s="47" t="s">
        <v>17</v>
      </c>
      <c r="M14" s="51" t="s">
        <v>27</v>
      </c>
      <c r="N14" s="17" t="s">
        <v>4</v>
      </c>
      <c r="O14" s="17" t="s">
        <v>4</v>
      </c>
      <c r="P14" s="32" t="s">
        <v>14</v>
      </c>
      <c r="Q14" s="361"/>
    </row>
    <row r="15" spans="1:17" ht="15">
      <c r="A15" s="246">
        <v>1</v>
      </c>
      <c r="B15" s="339"/>
      <c r="C15" s="339" t="s">
        <v>158</v>
      </c>
      <c r="D15" s="340">
        <v>5</v>
      </c>
      <c r="E15" s="341" t="s">
        <v>160</v>
      </c>
      <c r="F15" s="267" t="s">
        <v>161</v>
      </c>
      <c r="G15" s="267" t="s">
        <v>162</v>
      </c>
      <c r="H15" s="341" t="s">
        <v>163</v>
      </c>
      <c r="I15" s="342">
        <v>10</v>
      </c>
      <c r="J15" s="343">
        <v>8</v>
      </c>
      <c r="K15" s="343">
        <v>9</v>
      </c>
      <c r="L15" s="343">
        <v>9</v>
      </c>
      <c r="M15" s="343">
        <v>10</v>
      </c>
      <c r="N15" s="248">
        <f aca="true" t="shared" si="0" ref="N15:N24">I15+J15+K15+L15+M15</f>
        <v>46</v>
      </c>
      <c r="O15" s="320">
        <v>37</v>
      </c>
      <c r="P15" s="344">
        <f aca="true" t="shared" si="1" ref="P15:P24">N15+O15</f>
        <v>83</v>
      </c>
      <c r="Q15" s="344">
        <v>1</v>
      </c>
    </row>
    <row r="16" spans="1:17" ht="15">
      <c r="A16" s="257">
        <v>3</v>
      </c>
      <c r="B16" s="312"/>
      <c r="C16" s="312" t="s">
        <v>165</v>
      </c>
      <c r="D16" s="345">
        <v>5</v>
      </c>
      <c r="E16" s="262" t="s">
        <v>160</v>
      </c>
      <c r="F16" s="257" t="s">
        <v>161</v>
      </c>
      <c r="G16" s="257" t="s">
        <v>162</v>
      </c>
      <c r="H16" s="262" t="s">
        <v>163</v>
      </c>
      <c r="I16" s="346">
        <v>8</v>
      </c>
      <c r="J16" s="347">
        <v>8</v>
      </c>
      <c r="K16" s="347">
        <v>7</v>
      </c>
      <c r="L16" s="347">
        <v>7</v>
      </c>
      <c r="M16" s="347">
        <v>10</v>
      </c>
      <c r="N16" s="259">
        <f t="shared" si="0"/>
        <v>40</v>
      </c>
      <c r="O16" s="321">
        <v>42</v>
      </c>
      <c r="P16" s="345">
        <f t="shared" si="1"/>
        <v>82</v>
      </c>
      <c r="Q16" s="345">
        <v>2</v>
      </c>
    </row>
    <row r="17" spans="1:17" ht="15">
      <c r="A17" s="257">
        <v>2</v>
      </c>
      <c r="B17" s="312"/>
      <c r="C17" s="312" t="s">
        <v>164</v>
      </c>
      <c r="D17" s="345">
        <v>5</v>
      </c>
      <c r="E17" s="262" t="s">
        <v>160</v>
      </c>
      <c r="F17" s="257" t="s">
        <v>161</v>
      </c>
      <c r="G17" s="257" t="s">
        <v>162</v>
      </c>
      <c r="H17" s="262" t="s">
        <v>209</v>
      </c>
      <c r="I17" s="346">
        <v>8</v>
      </c>
      <c r="J17" s="347">
        <v>7</v>
      </c>
      <c r="K17" s="347">
        <v>8</v>
      </c>
      <c r="L17" s="347">
        <v>8</v>
      </c>
      <c r="M17" s="347">
        <v>10</v>
      </c>
      <c r="N17" s="259">
        <f t="shared" si="0"/>
        <v>41</v>
      </c>
      <c r="O17" s="321">
        <v>39</v>
      </c>
      <c r="P17" s="345">
        <f t="shared" si="1"/>
        <v>80</v>
      </c>
      <c r="Q17" s="345">
        <v>3</v>
      </c>
    </row>
    <row r="18" spans="1:17" ht="15">
      <c r="A18" s="57">
        <v>5</v>
      </c>
      <c r="B18" s="10"/>
      <c r="C18" s="10" t="s">
        <v>167</v>
      </c>
      <c r="D18" s="235">
        <v>5</v>
      </c>
      <c r="E18" s="12" t="s">
        <v>168</v>
      </c>
      <c r="F18" s="57" t="s">
        <v>161</v>
      </c>
      <c r="G18" s="57" t="s">
        <v>162</v>
      </c>
      <c r="H18" s="12" t="s">
        <v>184</v>
      </c>
      <c r="I18" s="7">
        <v>5</v>
      </c>
      <c r="J18" s="3">
        <v>5</v>
      </c>
      <c r="K18" s="3">
        <v>5</v>
      </c>
      <c r="L18" s="3">
        <v>4</v>
      </c>
      <c r="M18" s="3">
        <v>10</v>
      </c>
      <c r="N18" s="18">
        <f t="shared" si="0"/>
        <v>29</v>
      </c>
      <c r="O18" s="221">
        <v>40</v>
      </c>
      <c r="P18" s="223">
        <f t="shared" si="1"/>
        <v>69</v>
      </c>
      <c r="Q18" s="10"/>
    </row>
    <row r="19" spans="1:17" ht="15">
      <c r="A19" s="57">
        <v>4</v>
      </c>
      <c r="B19" s="10"/>
      <c r="C19" s="10" t="s">
        <v>166</v>
      </c>
      <c r="D19" s="235">
        <v>5</v>
      </c>
      <c r="E19" s="12" t="s">
        <v>168</v>
      </c>
      <c r="F19" s="57" t="s">
        <v>161</v>
      </c>
      <c r="G19" s="57" t="s">
        <v>162</v>
      </c>
      <c r="H19" s="12" t="s">
        <v>207</v>
      </c>
      <c r="I19" s="7">
        <v>4</v>
      </c>
      <c r="J19" s="3">
        <v>5</v>
      </c>
      <c r="K19" s="3">
        <v>4</v>
      </c>
      <c r="L19" s="3">
        <v>6</v>
      </c>
      <c r="M19" s="3">
        <v>10</v>
      </c>
      <c r="N19" s="18">
        <f t="shared" si="0"/>
        <v>29</v>
      </c>
      <c r="O19" s="221">
        <v>28</v>
      </c>
      <c r="P19" s="223">
        <f t="shared" si="1"/>
        <v>57</v>
      </c>
      <c r="Q19" s="10"/>
    </row>
    <row r="20" spans="1:17" ht="15">
      <c r="A20" s="57">
        <v>6</v>
      </c>
      <c r="B20" s="10"/>
      <c r="C20" s="10" t="s">
        <v>169</v>
      </c>
      <c r="D20" s="235">
        <v>5</v>
      </c>
      <c r="E20" s="12" t="s">
        <v>170</v>
      </c>
      <c r="F20" s="57" t="s">
        <v>161</v>
      </c>
      <c r="G20" s="57" t="s">
        <v>162</v>
      </c>
      <c r="H20" s="12" t="s">
        <v>208</v>
      </c>
      <c r="I20" s="7">
        <v>2</v>
      </c>
      <c r="J20" s="3">
        <v>4</v>
      </c>
      <c r="K20" s="3">
        <v>3</v>
      </c>
      <c r="L20" s="3">
        <v>2</v>
      </c>
      <c r="M20" s="3">
        <v>10</v>
      </c>
      <c r="N20" s="18">
        <f t="shared" si="0"/>
        <v>21</v>
      </c>
      <c r="O20" s="221">
        <v>32</v>
      </c>
      <c r="P20" s="223">
        <f t="shared" si="1"/>
        <v>53</v>
      </c>
      <c r="Q20" s="10"/>
    </row>
    <row r="21" spans="1:17" ht="15">
      <c r="A21" s="57">
        <v>7</v>
      </c>
      <c r="B21" s="10"/>
      <c r="C21" s="10"/>
      <c r="D21" s="10"/>
      <c r="E21" s="12"/>
      <c r="F21" s="12"/>
      <c r="G21" s="57"/>
      <c r="H21" s="12"/>
      <c r="I21" s="7"/>
      <c r="J21" s="3"/>
      <c r="K21" s="3"/>
      <c r="L21" s="3"/>
      <c r="M21" s="3"/>
      <c r="N21" s="18">
        <f t="shared" si="0"/>
        <v>0</v>
      </c>
      <c r="O21" s="221"/>
      <c r="P21" s="223">
        <f t="shared" si="1"/>
        <v>0</v>
      </c>
      <c r="Q21" s="10"/>
    </row>
    <row r="22" spans="1:17" ht="15">
      <c r="A22" s="57">
        <v>8</v>
      </c>
      <c r="B22" s="10"/>
      <c r="C22" s="10"/>
      <c r="D22" s="10"/>
      <c r="E22" s="12"/>
      <c r="F22" s="12"/>
      <c r="G22" s="57"/>
      <c r="H22" s="12"/>
      <c r="I22" s="7"/>
      <c r="J22" s="3"/>
      <c r="K22" s="3"/>
      <c r="L22" s="3"/>
      <c r="M22" s="3"/>
      <c r="N22" s="18">
        <f t="shared" si="0"/>
        <v>0</v>
      </c>
      <c r="O22" s="221"/>
      <c r="P22" s="223">
        <f t="shared" si="1"/>
        <v>0</v>
      </c>
      <c r="Q22" s="10"/>
    </row>
    <row r="23" spans="1:17" ht="15">
      <c r="A23" s="57">
        <v>9</v>
      </c>
      <c r="B23" s="10"/>
      <c r="C23" s="10"/>
      <c r="D23" s="10"/>
      <c r="E23" s="12"/>
      <c r="F23" s="12"/>
      <c r="G23" s="57"/>
      <c r="H23" s="12"/>
      <c r="I23" s="7"/>
      <c r="J23" s="3"/>
      <c r="K23" s="3"/>
      <c r="L23" s="3"/>
      <c r="M23" s="3"/>
      <c r="N23" s="18">
        <f t="shared" si="0"/>
        <v>0</v>
      </c>
      <c r="O23" s="221"/>
      <c r="P23" s="223">
        <f t="shared" si="1"/>
        <v>0</v>
      </c>
      <c r="Q23" s="10"/>
    </row>
    <row r="24" spans="1:17" ht="15.75" thickBot="1">
      <c r="A24" s="58">
        <v>10</v>
      </c>
      <c r="B24" s="10"/>
      <c r="C24" s="10"/>
      <c r="D24" s="10"/>
      <c r="E24" s="12"/>
      <c r="F24" s="12"/>
      <c r="G24" s="57"/>
      <c r="H24" s="12"/>
      <c r="I24" s="7"/>
      <c r="J24" s="3"/>
      <c r="K24" s="3"/>
      <c r="L24" s="3"/>
      <c r="M24" s="3"/>
      <c r="N24" s="19">
        <f t="shared" si="0"/>
        <v>0</v>
      </c>
      <c r="O24" s="227"/>
      <c r="P24" s="224">
        <f t="shared" si="1"/>
        <v>0</v>
      </c>
      <c r="Q24" s="10"/>
    </row>
    <row r="25" spans="2:3" ht="15">
      <c r="B25" s="5"/>
      <c r="C25" s="5"/>
    </row>
    <row r="26" spans="4:16" ht="15">
      <c r="D26" t="s">
        <v>36</v>
      </c>
      <c r="F26" t="s">
        <v>37</v>
      </c>
      <c r="H26" t="s">
        <v>38</v>
      </c>
      <c r="K26" s="350" t="s">
        <v>39</v>
      </c>
      <c r="L26" s="350"/>
      <c r="M26" s="350"/>
      <c r="N26" s="350"/>
      <c r="O26" s="350"/>
      <c r="P26" s="350"/>
    </row>
    <row r="28" ht="15" customHeight="1" hidden="1"/>
    <row r="29" ht="15" customHeight="1" hidden="1"/>
    <row r="30" ht="17.25" customHeight="1"/>
    <row r="32" spans="2:5" ht="16.5" thickBot="1">
      <c r="B32" s="198" t="s">
        <v>137</v>
      </c>
      <c r="E32" t="s">
        <v>159</v>
      </c>
    </row>
    <row r="33" spans="2:5" ht="47.25" customHeight="1">
      <c r="B33" s="376" t="s">
        <v>138</v>
      </c>
      <c r="C33" s="377"/>
      <c r="D33" s="377"/>
      <c r="E33" s="206" t="s">
        <v>57</v>
      </c>
    </row>
    <row r="34" spans="2:5" ht="32.25" customHeight="1">
      <c r="B34" s="207" t="s">
        <v>9</v>
      </c>
      <c r="C34" s="378" t="s">
        <v>139</v>
      </c>
      <c r="D34" s="378"/>
      <c r="E34" s="208" t="s">
        <v>17</v>
      </c>
    </row>
    <row r="35" spans="2:5" ht="48" customHeight="1">
      <c r="B35" s="207" t="s">
        <v>10</v>
      </c>
      <c r="C35" s="378" t="s">
        <v>140</v>
      </c>
      <c r="D35" s="378"/>
      <c r="E35" s="208" t="s">
        <v>17</v>
      </c>
    </row>
    <row r="36" spans="2:5" ht="32.25" customHeight="1">
      <c r="B36" s="207" t="s">
        <v>11</v>
      </c>
      <c r="C36" s="378" t="s">
        <v>141</v>
      </c>
      <c r="D36" s="378"/>
      <c r="E36" s="208" t="s">
        <v>17</v>
      </c>
    </row>
    <row r="37" spans="2:5" ht="32.25" customHeight="1">
      <c r="B37" s="207" t="s">
        <v>19</v>
      </c>
      <c r="C37" s="378" t="s">
        <v>142</v>
      </c>
      <c r="D37" s="378"/>
      <c r="E37" s="208" t="s">
        <v>17</v>
      </c>
    </row>
    <row r="38" spans="2:5" ht="32.25" customHeight="1" thickBot="1">
      <c r="B38" s="209" t="s">
        <v>20</v>
      </c>
      <c r="C38" s="375" t="s">
        <v>143</v>
      </c>
      <c r="D38" s="375"/>
      <c r="E38" s="210" t="s">
        <v>144</v>
      </c>
    </row>
  </sheetData>
  <sheetProtection/>
  <mergeCells count="31">
    <mergeCell ref="C38:D38"/>
    <mergeCell ref="B33:D33"/>
    <mergeCell ref="C34:D34"/>
    <mergeCell ref="C35:D35"/>
    <mergeCell ref="C36:D36"/>
    <mergeCell ref="C37:D37"/>
    <mergeCell ref="A7:R7"/>
    <mergeCell ref="L2:N2"/>
    <mergeCell ref="H11:H14"/>
    <mergeCell ref="I12:M12"/>
    <mergeCell ref="P12:P13"/>
    <mergeCell ref="I11:P11"/>
    <mergeCell ref="A11:A14"/>
    <mergeCell ref="N12:N13"/>
    <mergeCell ref="O12:O13"/>
    <mergeCell ref="C11:C14"/>
    <mergeCell ref="D11:D14"/>
    <mergeCell ref="E11:E14"/>
    <mergeCell ref="F11:F14"/>
    <mergeCell ref="G11:G14"/>
    <mergeCell ref="A8:R8"/>
    <mergeCell ref="K26:P26"/>
    <mergeCell ref="Q11:Q14"/>
    <mergeCell ref="A9:R9"/>
    <mergeCell ref="B11:B14"/>
    <mergeCell ref="O2:Q2"/>
    <mergeCell ref="M3:N3"/>
    <mergeCell ref="A6:R6"/>
    <mergeCell ref="O3:Q3"/>
    <mergeCell ref="M4:N4"/>
    <mergeCell ref="O4:Q4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5" sqref="A15:Q17"/>
    </sheetView>
  </sheetViews>
  <sheetFormatPr defaultColWidth="9.140625" defaultRowHeight="15"/>
  <cols>
    <col min="2" max="2" width="5.7109375" style="0" customWidth="1"/>
    <col min="3" max="3" width="21.00390625" style="0" customWidth="1"/>
    <col min="4" max="4" width="4.8515625" style="0" customWidth="1"/>
    <col min="5" max="5" width="27.140625" style="0" customWidth="1"/>
    <col min="7" max="7" width="12.8515625" style="0" customWidth="1"/>
    <col min="8" max="8" width="21.28125" style="0" customWidth="1"/>
  </cols>
  <sheetData>
    <row r="1" spans="1:4" ht="15">
      <c r="A1" s="67" t="s">
        <v>48</v>
      </c>
      <c r="D1" s="4"/>
    </row>
    <row r="2" spans="1:14" ht="15">
      <c r="A2" s="67" t="s">
        <v>49</v>
      </c>
      <c r="B2" s="6"/>
      <c r="C2" s="6"/>
      <c r="D2" s="6"/>
      <c r="E2" s="1"/>
      <c r="F2" s="1"/>
      <c r="G2" s="1"/>
      <c r="H2" s="1"/>
      <c r="J2" s="6"/>
      <c r="K2" s="54"/>
      <c r="L2" s="6" t="s">
        <v>6</v>
      </c>
      <c r="N2" t="s">
        <v>215</v>
      </c>
    </row>
    <row r="3" spans="1:14" ht="15">
      <c r="A3" s="67"/>
      <c r="B3" s="6"/>
      <c r="C3" s="6"/>
      <c r="D3" s="6"/>
      <c r="E3" s="1"/>
      <c r="F3" s="1"/>
      <c r="G3" s="1"/>
      <c r="H3" s="1"/>
      <c r="J3" s="6"/>
      <c r="K3" s="54"/>
      <c r="L3" s="6" t="s">
        <v>7</v>
      </c>
      <c r="M3" s="6" t="s">
        <v>161</v>
      </c>
      <c r="N3" s="6"/>
    </row>
    <row r="4" spans="1:14" ht="15">
      <c r="A4" s="68" t="s">
        <v>51</v>
      </c>
      <c r="B4" s="6"/>
      <c r="C4" s="6"/>
      <c r="D4" s="6"/>
      <c r="E4" s="1"/>
      <c r="F4" s="1"/>
      <c r="G4" s="1"/>
      <c r="H4" s="1"/>
      <c r="J4" s="6"/>
      <c r="K4" s="54"/>
      <c r="L4" s="6" t="s">
        <v>8</v>
      </c>
      <c r="M4" s="49" t="s">
        <v>236</v>
      </c>
      <c r="N4" s="49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1:16" ht="15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16" ht="15">
      <c r="A7" s="352" t="s">
        <v>34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16" ht="15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1:16" ht="18.75">
      <c r="A9" s="362" t="s">
        <v>16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</row>
    <row r="10" ht="15.75" thickBot="1"/>
    <row r="11" spans="1:17" ht="15.75" thickBot="1">
      <c r="A11" s="353" t="s">
        <v>40</v>
      </c>
      <c r="B11" s="353" t="s">
        <v>41</v>
      </c>
      <c r="C11" s="356" t="s">
        <v>42</v>
      </c>
      <c r="D11" s="353" t="s">
        <v>43</v>
      </c>
      <c r="E11" s="356" t="s">
        <v>44</v>
      </c>
      <c r="F11" s="356" t="s">
        <v>46</v>
      </c>
      <c r="G11" s="356" t="s">
        <v>45</v>
      </c>
      <c r="H11" s="356" t="s">
        <v>47</v>
      </c>
      <c r="I11" s="368" t="s">
        <v>1</v>
      </c>
      <c r="J11" s="369"/>
      <c r="K11" s="369"/>
      <c r="L11" s="369"/>
      <c r="M11" s="369"/>
      <c r="N11" s="369"/>
      <c r="O11" s="369"/>
      <c r="P11" s="370"/>
      <c r="Q11" s="359" t="s">
        <v>2</v>
      </c>
    </row>
    <row r="12" spans="1:17" ht="15.75" thickBot="1">
      <c r="A12" s="354"/>
      <c r="B12" s="354"/>
      <c r="C12" s="357"/>
      <c r="D12" s="354"/>
      <c r="E12" s="357"/>
      <c r="F12" s="357"/>
      <c r="G12" s="357"/>
      <c r="H12" s="357"/>
      <c r="I12" s="383" t="s">
        <v>31</v>
      </c>
      <c r="J12" s="384"/>
      <c r="K12" s="384"/>
      <c r="L12" s="384"/>
      <c r="M12" s="384"/>
      <c r="N12" s="381" t="s">
        <v>3</v>
      </c>
      <c r="O12" s="382" t="s">
        <v>12</v>
      </c>
      <c r="P12" s="379" t="s">
        <v>13</v>
      </c>
      <c r="Q12" s="360"/>
    </row>
    <row r="13" spans="1:17" ht="15.75" thickBot="1">
      <c r="A13" s="354"/>
      <c r="B13" s="354"/>
      <c r="C13" s="357"/>
      <c r="D13" s="354"/>
      <c r="E13" s="357"/>
      <c r="F13" s="357"/>
      <c r="G13" s="357"/>
      <c r="H13" s="357"/>
      <c r="I13" s="23" t="s">
        <v>9</v>
      </c>
      <c r="J13" s="23" t="s">
        <v>10</v>
      </c>
      <c r="K13" s="23" t="s">
        <v>11</v>
      </c>
      <c r="L13" s="22" t="s">
        <v>19</v>
      </c>
      <c r="M13" s="22" t="s">
        <v>20</v>
      </c>
      <c r="N13" s="372"/>
      <c r="O13" s="374"/>
      <c r="P13" s="380"/>
      <c r="Q13" s="360"/>
    </row>
    <row r="14" spans="1:17" ht="15.75" thickBot="1">
      <c r="A14" s="355"/>
      <c r="B14" s="355"/>
      <c r="C14" s="358"/>
      <c r="D14" s="355"/>
      <c r="E14" s="358"/>
      <c r="F14" s="358"/>
      <c r="G14" s="358"/>
      <c r="H14" s="358"/>
      <c r="I14" s="35" t="s">
        <v>17</v>
      </c>
      <c r="J14" s="35" t="s">
        <v>30</v>
      </c>
      <c r="K14" s="35" t="s">
        <v>17</v>
      </c>
      <c r="L14" s="35" t="s">
        <v>17</v>
      </c>
      <c r="M14" s="53" t="s">
        <v>28</v>
      </c>
      <c r="N14" s="230" t="s">
        <v>4</v>
      </c>
      <c r="O14" s="17" t="s">
        <v>4</v>
      </c>
      <c r="P14" s="48" t="s">
        <v>15</v>
      </c>
      <c r="Q14" s="361"/>
    </row>
    <row r="15" spans="1:17" ht="15">
      <c r="A15" s="246">
        <v>1</v>
      </c>
      <c r="B15" s="339"/>
      <c r="C15" s="339" t="s">
        <v>164</v>
      </c>
      <c r="D15" s="340">
        <v>6</v>
      </c>
      <c r="E15" s="341" t="s">
        <v>172</v>
      </c>
      <c r="F15" s="267" t="s">
        <v>161</v>
      </c>
      <c r="G15" s="341" t="s">
        <v>162</v>
      </c>
      <c r="H15" s="341" t="s">
        <v>207</v>
      </c>
      <c r="I15" s="342">
        <v>8</v>
      </c>
      <c r="J15" s="343">
        <v>9</v>
      </c>
      <c r="K15" s="343">
        <v>10</v>
      </c>
      <c r="L15" s="343">
        <v>10</v>
      </c>
      <c r="M15" s="343">
        <v>10</v>
      </c>
      <c r="N15" s="248">
        <f aca="true" t="shared" si="0" ref="N15:N20">I15+J15+K15+L15+M15</f>
        <v>47</v>
      </c>
      <c r="O15" s="320">
        <v>46</v>
      </c>
      <c r="P15" s="344">
        <f aca="true" t="shared" si="1" ref="P15:P20">N15+O15</f>
        <v>93</v>
      </c>
      <c r="Q15" s="340">
        <v>1</v>
      </c>
    </row>
    <row r="16" spans="1:17" ht="15">
      <c r="A16" s="257">
        <v>2</v>
      </c>
      <c r="B16" s="312"/>
      <c r="C16" s="312" t="s">
        <v>171</v>
      </c>
      <c r="D16" s="345">
        <v>6</v>
      </c>
      <c r="E16" s="262" t="s">
        <v>172</v>
      </c>
      <c r="F16" s="257" t="s">
        <v>161</v>
      </c>
      <c r="G16" s="262" t="s">
        <v>162</v>
      </c>
      <c r="H16" s="262" t="s">
        <v>184</v>
      </c>
      <c r="I16" s="346">
        <v>7</v>
      </c>
      <c r="J16" s="347">
        <v>9</v>
      </c>
      <c r="K16" s="347">
        <v>8</v>
      </c>
      <c r="L16" s="347">
        <v>8</v>
      </c>
      <c r="M16" s="347">
        <v>10</v>
      </c>
      <c r="N16" s="259">
        <f t="shared" si="0"/>
        <v>42</v>
      </c>
      <c r="O16" s="321">
        <v>40</v>
      </c>
      <c r="P16" s="345">
        <f t="shared" si="1"/>
        <v>82</v>
      </c>
      <c r="Q16" s="345">
        <v>2</v>
      </c>
    </row>
    <row r="17" spans="1:17" ht="15">
      <c r="A17" s="257">
        <v>3</v>
      </c>
      <c r="B17" s="312"/>
      <c r="C17" s="312" t="s">
        <v>174</v>
      </c>
      <c r="D17" s="345">
        <v>6</v>
      </c>
      <c r="E17" s="262" t="s">
        <v>160</v>
      </c>
      <c r="F17" s="257" t="s">
        <v>161</v>
      </c>
      <c r="G17" s="262" t="s">
        <v>162</v>
      </c>
      <c r="H17" s="262" t="s">
        <v>209</v>
      </c>
      <c r="I17" s="346">
        <v>10</v>
      </c>
      <c r="J17" s="347">
        <v>7</v>
      </c>
      <c r="K17" s="347">
        <v>10</v>
      </c>
      <c r="L17" s="347">
        <v>10</v>
      </c>
      <c r="M17" s="347">
        <v>10</v>
      </c>
      <c r="N17" s="259">
        <f t="shared" si="0"/>
        <v>47</v>
      </c>
      <c r="O17" s="321">
        <v>34</v>
      </c>
      <c r="P17" s="345">
        <f t="shared" si="1"/>
        <v>81</v>
      </c>
      <c r="Q17" s="345">
        <v>3</v>
      </c>
    </row>
    <row r="18" spans="1:17" ht="15">
      <c r="A18" s="57">
        <v>4</v>
      </c>
      <c r="B18" s="10"/>
      <c r="C18" s="10" t="s">
        <v>176</v>
      </c>
      <c r="D18" s="235">
        <v>6</v>
      </c>
      <c r="E18" s="16" t="s">
        <v>160</v>
      </c>
      <c r="F18" s="57" t="s">
        <v>161</v>
      </c>
      <c r="G18" s="12" t="s">
        <v>162</v>
      </c>
      <c r="H18" s="12" t="s">
        <v>204</v>
      </c>
      <c r="I18" s="24">
        <v>10</v>
      </c>
      <c r="J18" s="25">
        <v>7</v>
      </c>
      <c r="K18" s="25">
        <v>10</v>
      </c>
      <c r="L18" s="25">
        <v>9</v>
      </c>
      <c r="M18" s="25">
        <v>10</v>
      </c>
      <c r="N18" s="18">
        <f t="shared" si="0"/>
        <v>46</v>
      </c>
      <c r="O18" s="221">
        <v>29</v>
      </c>
      <c r="P18" s="223">
        <f t="shared" si="1"/>
        <v>75</v>
      </c>
      <c r="Q18" s="10"/>
    </row>
    <row r="19" spans="1:17" ht="15">
      <c r="A19" s="57">
        <v>5</v>
      </c>
      <c r="B19" s="10"/>
      <c r="C19" s="10" t="s">
        <v>175</v>
      </c>
      <c r="D19" s="235">
        <v>6</v>
      </c>
      <c r="E19" s="16" t="s">
        <v>172</v>
      </c>
      <c r="F19" s="57" t="s">
        <v>161</v>
      </c>
      <c r="G19" s="12" t="s">
        <v>162</v>
      </c>
      <c r="H19" s="12" t="s">
        <v>212</v>
      </c>
      <c r="I19" s="24">
        <v>9</v>
      </c>
      <c r="J19" s="25">
        <v>5</v>
      </c>
      <c r="K19" s="25">
        <v>6</v>
      </c>
      <c r="L19" s="25">
        <v>6</v>
      </c>
      <c r="M19" s="25">
        <v>10</v>
      </c>
      <c r="N19" s="18">
        <f t="shared" si="0"/>
        <v>36</v>
      </c>
      <c r="O19" s="221">
        <v>31</v>
      </c>
      <c r="P19" s="223">
        <f t="shared" si="1"/>
        <v>67</v>
      </c>
      <c r="Q19" s="10"/>
    </row>
    <row r="20" spans="1:17" ht="15">
      <c r="A20" s="57">
        <v>6</v>
      </c>
      <c r="B20" s="10"/>
      <c r="C20" s="10" t="s">
        <v>173</v>
      </c>
      <c r="D20" s="235">
        <v>6</v>
      </c>
      <c r="E20" s="12" t="s">
        <v>160</v>
      </c>
      <c r="F20" s="57" t="s">
        <v>161</v>
      </c>
      <c r="G20" s="12" t="s">
        <v>162</v>
      </c>
      <c r="H20" s="12" t="s">
        <v>204</v>
      </c>
      <c r="I20" s="24">
        <v>7</v>
      </c>
      <c r="J20" s="25">
        <v>7</v>
      </c>
      <c r="K20" s="25">
        <v>8</v>
      </c>
      <c r="L20" s="25">
        <v>8</v>
      </c>
      <c r="M20" s="25">
        <v>9</v>
      </c>
      <c r="N20" s="18">
        <f t="shared" si="0"/>
        <v>39</v>
      </c>
      <c r="O20" s="221">
        <v>25</v>
      </c>
      <c r="P20" s="223">
        <f t="shared" si="1"/>
        <v>64</v>
      </c>
      <c r="Q20" s="10"/>
    </row>
    <row r="21" spans="1:17" ht="15">
      <c r="A21" s="57">
        <v>7</v>
      </c>
      <c r="B21" s="10"/>
      <c r="C21" s="10"/>
      <c r="D21" s="10"/>
      <c r="E21" s="12"/>
      <c r="F21" s="12"/>
      <c r="G21" s="12"/>
      <c r="H21" s="12"/>
      <c r="I21" s="24"/>
      <c r="J21" s="25"/>
      <c r="K21" s="25"/>
      <c r="L21" s="25"/>
      <c r="M21" s="25"/>
      <c r="N21" s="18">
        <f>I21+J21+K21+L21+M21</f>
        <v>0</v>
      </c>
      <c r="O21" s="221"/>
      <c r="P21" s="223">
        <f>N21+O21</f>
        <v>0</v>
      </c>
      <c r="Q21" s="10"/>
    </row>
    <row r="22" spans="1:17" ht="15">
      <c r="A22" s="57">
        <v>8</v>
      </c>
      <c r="B22" s="10"/>
      <c r="C22" s="10"/>
      <c r="D22" s="10"/>
      <c r="E22" s="12"/>
      <c r="F22" s="12"/>
      <c r="G22" s="12"/>
      <c r="H22" s="12"/>
      <c r="I22" s="24"/>
      <c r="J22" s="25"/>
      <c r="K22" s="25"/>
      <c r="L22" s="25"/>
      <c r="M22" s="25"/>
      <c r="N22" s="18">
        <f>I22+J22+K22+L22+M22</f>
        <v>0</v>
      </c>
      <c r="O22" s="221"/>
      <c r="P22" s="223">
        <f>N22+O22</f>
        <v>0</v>
      </c>
      <c r="Q22" s="10"/>
    </row>
    <row r="23" spans="1:17" ht="15">
      <c r="A23" s="57">
        <v>9</v>
      </c>
      <c r="B23" s="10"/>
      <c r="C23" s="10"/>
      <c r="D23" s="10"/>
      <c r="E23" s="12"/>
      <c r="F23" s="12"/>
      <c r="G23" s="12"/>
      <c r="H23" s="12"/>
      <c r="I23" s="24"/>
      <c r="J23" s="25"/>
      <c r="K23" s="25"/>
      <c r="L23" s="25"/>
      <c r="M23" s="25"/>
      <c r="N23" s="18">
        <f>I23+J23+K23+L23+M23</f>
        <v>0</v>
      </c>
      <c r="O23" s="221"/>
      <c r="P23" s="223">
        <f>N23+O23</f>
        <v>0</v>
      </c>
      <c r="Q23" s="10"/>
    </row>
    <row r="24" spans="1:17" ht="15.75" thickBot="1">
      <c r="A24" s="58">
        <v>10</v>
      </c>
      <c r="B24" s="10"/>
      <c r="C24" s="10"/>
      <c r="D24" s="10"/>
      <c r="E24" s="12"/>
      <c r="F24" s="12"/>
      <c r="G24" s="12"/>
      <c r="H24" s="12"/>
      <c r="I24" s="24"/>
      <c r="J24" s="25"/>
      <c r="K24" s="25"/>
      <c r="L24" s="25"/>
      <c r="M24" s="25"/>
      <c r="N24" s="19">
        <f>I24+J24+K24+L24+M24</f>
        <v>0</v>
      </c>
      <c r="O24" s="227"/>
      <c r="P24" s="224">
        <f>N24+O24</f>
        <v>0</v>
      </c>
      <c r="Q24" s="10"/>
    </row>
    <row r="25" spans="2:13" ht="15">
      <c r="B25" s="5"/>
      <c r="C25" s="5"/>
      <c r="F25" s="20"/>
      <c r="G25" s="20"/>
      <c r="H25" s="20"/>
      <c r="I25" s="20"/>
      <c r="J25" s="20"/>
      <c r="K25" s="20"/>
      <c r="L25" s="20"/>
      <c r="M25" s="20"/>
    </row>
    <row r="26" spans="1:13" ht="15">
      <c r="A26" t="s">
        <v>36</v>
      </c>
      <c r="C26" t="s">
        <v>37</v>
      </c>
      <c r="E26" t="s">
        <v>38</v>
      </c>
      <c r="H26" s="350" t="s">
        <v>39</v>
      </c>
      <c r="I26" s="350"/>
      <c r="J26" s="350"/>
      <c r="K26" s="350"/>
      <c r="L26" s="350"/>
      <c r="M26" s="350"/>
    </row>
    <row r="27" spans="6:13" ht="15">
      <c r="F27" s="20"/>
      <c r="G27" s="20"/>
      <c r="H27" s="20"/>
      <c r="I27" s="20"/>
      <c r="J27" s="20"/>
      <c r="K27" s="20"/>
      <c r="L27" s="20"/>
      <c r="M27" s="20"/>
    </row>
    <row r="31" ht="16.5" thickBot="1">
      <c r="B31" s="198" t="s">
        <v>145</v>
      </c>
    </row>
    <row r="32" spans="2:4" ht="300" thickBot="1">
      <c r="B32" s="233" t="s">
        <v>138</v>
      </c>
      <c r="C32" s="234"/>
      <c r="D32" s="200" t="s">
        <v>57</v>
      </c>
    </row>
    <row r="33" spans="2:4" ht="32.25" thickBot="1">
      <c r="B33" s="201" t="s">
        <v>9</v>
      </c>
      <c r="C33" s="202" t="s">
        <v>139</v>
      </c>
      <c r="D33" s="203" t="s">
        <v>17</v>
      </c>
    </row>
    <row r="34" spans="2:4" ht="48" thickBot="1">
      <c r="B34" s="201" t="s">
        <v>10</v>
      </c>
      <c r="C34" s="202" t="s">
        <v>146</v>
      </c>
      <c r="D34" s="203" t="s">
        <v>17</v>
      </c>
    </row>
    <row r="35" spans="2:4" ht="48" thickBot="1">
      <c r="B35" s="201" t="s">
        <v>11</v>
      </c>
      <c r="C35" s="202" t="s">
        <v>147</v>
      </c>
      <c r="D35" s="203" t="s">
        <v>17</v>
      </c>
    </row>
    <row r="36" spans="2:4" ht="32.25" thickBot="1">
      <c r="B36" s="201" t="s">
        <v>19</v>
      </c>
      <c r="C36" s="202" t="s">
        <v>142</v>
      </c>
      <c r="D36" s="203" t="s">
        <v>17</v>
      </c>
    </row>
    <row r="37" spans="2:4" ht="48" thickBot="1">
      <c r="B37" s="201" t="s">
        <v>20</v>
      </c>
      <c r="C37" s="202" t="s">
        <v>143</v>
      </c>
      <c r="D37" s="204" t="s">
        <v>148</v>
      </c>
    </row>
  </sheetData>
  <sheetProtection/>
  <mergeCells count="19">
    <mergeCell ref="H26:M26"/>
    <mergeCell ref="G11:G14"/>
    <mergeCell ref="H11:H14"/>
    <mergeCell ref="I11:P11"/>
    <mergeCell ref="Q11:Q14"/>
    <mergeCell ref="I12:M12"/>
    <mergeCell ref="N12:N13"/>
    <mergeCell ref="O12:O13"/>
    <mergeCell ref="P12:P13"/>
    <mergeCell ref="A6:P6"/>
    <mergeCell ref="A7:P7"/>
    <mergeCell ref="A8:P8"/>
    <mergeCell ref="A9:P9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5" sqref="A15:Q17"/>
    </sheetView>
  </sheetViews>
  <sheetFormatPr defaultColWidth="9.140625" defaultRowHeight="15"/>
  <cols>
    <col min="3" max="3" width="19.00390625" style="0" customWidth="1"/>
    <col min="5" max="5" width="28.57421875" style="0" customWidth="1"/>
    <col min="6" max="6" width="9.00390625" style="0" customWidth="1"/>
    <col min="7" max="7" width="12.57421875" style="0" customWidth="1"/>
    <col min="8" max="8" width="20.8515625" style="0" customWidth="1"/>
  </cols>
  <sheetData>
    <row r="1" spans="1:4" ht="15">
      <c r="A1" s="67" t="s">
        <v>48</v>
      </c>
      <c r="D1" s="4"/>
    </row>
    <row r="2" spans="1:13" ht="15">
      <c r="A2" s="67" t="s">
        <v>49</v>
      </c>
      <c r="B2" s="6"/>
      <c r="C2" s="6"/>
      <c r="D2" s="6"/>
      <c r="E2" s="1"/>
      <c r="F2" s="1"/>
      <c r="G2" s="1"/>
      <c r="H2" s="1"/>
      <c r="J2" s="6"/>
      <c r="K2" s="6" t="s">
        <v>6</v>
      </c>
      <c r="L2" s="6"/>
      <c r="M2" t="s">
        <v>215</v>
      </c>
    </row>
    <row r="3" spans="1:13" ht="15">
      <c r="A3" s="67"/>
      <c r="B3" s="6"/>
      <c r="C3" s="6"/>
      <c r="D3" s="6"/>
      <c r="E3" s="1"/>
      <c r="F3" s="1"/>
      <c r="G3" s="1"/>
      <c r="H3" s="1"/>
      <c r="J3" s="6"/>
      <c r="K3" s="6" t="s">
        <v>7</v>
      </c>
      <c r="L3" s="6" t="s">
        <v>161</v>
      </c>
      <c r="M3" s="6"/>
    </row>
    <row r="4" spans="1:13" ht="15">
      <c r="A4" s="68" t="s">
        <v>51</v>
      </c>
      <c r="B4" s="6"/>
      <c r="C4" s="6"/>
      <c r="D4" s="6"/>
      <c r="E4" s="1"/>
      <c r="F4" s="1"/>
      <c r="G4" s="1"/>
      <c r="H4" s="1"/>
      <c r="J4" s="6"/>
      <c r="K4" s="6" t="s">
        <v>8</v>
      </c>
      <c r="L4" s="49" t="s">
        <v>236</v>
      </c>
      <c r="M4" s="6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5">
      <c r="A6" s="352" t="s">
        <v>33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15">
      <c r="A7" s="352" t="s">
        <v>34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14" ht="15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</row>
    <row r="9" spans="1:14" ht="18.75">
      <c r="A9" s="362" t="s">
        <v>18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ht="15.75" thickBot="1"/>
    <row r="11" spans="1:17" ht="15.75" thickBot="1">
      <c r="A11" s="353" t="s">
        <v>40</v>
      </c>
      <c r="B11" s="353" t="s">
        <v>41</v>
      </c>
      <c r="C11" s="356" t="s">
        <v>42</v>
      </c>
      <c r="D11" s="353" t="s">
        <v>43</v>
      </c>
      <c r="E11" s="356" t="s">
        <v>44</v>
      </c>
      <c r="F11" s="356" t="s">
        <v>46</v>
      </c>
      <c r="G11" s="356" t="s">
        <v>45</v>
      </c>
      <c r="H11" s="356" t="s">
        <v>47</v>
      </c>
      <c r="I11" s="393" t="s">
        <v>1</v>
      </c>
      <c r="J11" s="394"/>
      <c r="K11" s="394"/>
      <c r="L11" s="394"/>
      <c r="M11" s="394"/>
      <c r="N11" s="394"/>
      <c r="O11" s="395"/>
      <c r="P11" s="387" t="s">
        <v>13</v>
      </c>
      <c r="Q11" s="390" t="s">
        <v>2</v>
      </c>
    </row>
    <row r="12" spans="1:17" ht="15.75" thickBot="1">
      <c r="A12" s="354"/>
      <c r="B12" s="354"/>
      <c r="C12" s="357"/>
      <c r="D12" s="354"/>
      <c r="E12" s="357"/>
      <c r="F12" s="357"/>
      <c r="G12" s="357"/>
      <c r="H12" s="357"/>
      <c r="I12" s="364" t="s">
        <v>32</v>
      </c>
      <c r="J12" s="365"/>
      <c r="K12" s="365"/>
      <c r="L12" s="365"/>
      <c r="M12" s="392"/>
      <c r="N12" s="371" t="s">
        <v>3</v>
      </c>
      <c r="O12" s="373" t="s">
        <v>12</v>
      </c>
      <c r="P12" s="388"/>
      <c r="Q12" s="391"/>
    </row>
    <row r="13" spans="1:17" ht="15.75" thickBot="1">
      <c r="A13" s="354"/>
      <c r="B13" s="354"/>
      <c r="C13" s="357"/>
      <c r="D13" s="354"/>
      <c r="E13" s="357"/>
      <c r="F13" s="357"/>
      <c r="G13" s="357"/>
      <c r="H13" s="357"/>
      <c r="I13" s="23" t="s">
        <v>9</v>
      </c>
      <c r="J13" s="23" t="s">
        <v>10</v>
      </c>
      <c r="K13" s="23" t="s">
        <v>11</v>
      </c>
      <c r="L13" s="22" t="s">
        <v>19</v>
      </c>
      <c r="M13" s="22" t="s">
        <v>20</v>
      </c>
      <c r="N13" s="372"/>
      <c r="O13" s="374"/>
      <c r="P13" s="389"/>
      <c r="Q13" s="391"/>
    </row>
    <row r="14" spans="1:17" ht="15.75" thickBot="1">
      <c r="A14" s="355"/>
      <c r="B14" s="355"/>
      <c r="C14" s="358"/>
      <c r="D14" s="355"/>
      <c r="E14" s="358"/>
      <c r="F14" s="358"/>
      <c r="G14" s="358"/>
      <c r="H14" s="358"/>
      <c r="I14" s="40" t="s">
        <v>17</v>
      </c>
      <c r="J14" s="40" t="s">
        <v>17</v>
      </c>
      <c r="K14" s="40" t="s">
        <v>17</v>
      </c>
      <c r="L14" s="34" t="s">
        <v>17</v>
      </c>
      <c r="M14" s="52" t="s">
        <v>28</v>
      </c>
      <c r="N14" s="41" t="s">
        <v>4</v>
      </c>
      <c r="O14" s="41" t="s">
        <v>4</v>
      </c>
      <c r="P14" s="42" t="s">
        <v>15</v>
      </c>
      <c r="Q14" s="391"/>
    </row>
    <row r="15" spans="1:17" ht="15">
      <c r="A15" s="285">
        <v>1</v>
      </c>
      <c r="B15" s="335"/>
      <c r="C15" s="335" t="s">
        <v>177</v>
      </c>
      <c r="D15" s="336">
        <v>7</v>
      </c>
      <c r="E15" s="348" t="s">
        <v>172</v>
      </c>
      <c r="F15" s="337" t="s">
        <v>161</v>
      </c>
      <c r="G15" s="337" t="s">
        <v>162</v>
      </c>
      <c r="H15" s="338" t="s">
        <v>184</v>
      </c>
      <c r="I15" s="323">
        <v>10</v>
      </c>
      <c r="J15" s="324">
        <v>10</v>
      </c>
      <c r="K15" s="324">
        <v>10</v>
      </c>
      <c r="L15" s="324">
        <v>10</v>
      </c>
      <c r="M15" s="324">
        <v>10</v>
      </c>
      <c r="N15" s="287">
        <f aca="true" t="shared" si="0" ref="N15:N24">I15+J15+K15+L15+M15</f>
        <v>50</v>
      </c>
      <c r="O15" s="325">
        <v>43</v>
      </c>
      <c r="P15" s="326">
        <f aca="true" t="shared" si="1" ref="P15:P24">N15+O15</f>
        <v>93</v>
      </c>
      <c r="Q15" s="326">
        <v>1</v>
      </c>
    </row>
    <row r="16" spans="1:17" ht="15">
      <c r="A16" s="270">
        <v>2</v>
      </c>
      <c r="B16" s="307"/>
      <c r="C16" s="307" t="s">
        <v>183</v>
      </c>
      <c r="D16" s="272">
        <v>7</v>
      </c>
      <c r="E16" s="349" t="s">
        <v>181</v>
      </c>
      <c r="F16" s="274" t="s">
        <v>161</v>
      </c>
      <c r="G16" s="274" t="s">
        <v>162</v>
      </c>
      <c r="H16" s="275" t="s">
        <v>211</v>
      </c>
      <c r="I16" s="329">
        <v>8</v>
      </c>
      <c r="J16" s="330">
        <v>5</v>
      </c>
      <c r="K16" s="330">
        <v>5</v>
      </c>
      <c r="L16" s="330">
        <v>8</v>
      </c>
      <c r="M16" s="330">
        <v>10</v>
      </c>
      <c r="N16" s="272">
        <f t="shared" si="0"/>
        <v>36</v>
      </c>
      <c r="O16" s="332">
        <v>50</v>
      </c>
      <c r="P16" s="333">
        <f t="shared" si="1"/>
        <v>86</v>
      </c>
      <c r="Q16" s="333">
        <v>2</v>
      </c>
    </row>
    <row r="17" spans="1:17" ht="15">
      <c r="A17" s="270">
        <v>3</v>
      </c>
      <c r="B17" s="307"/>
      <c r="C17" s="307" t="s">
        <v>180</v>
      </c>
      <c r="D17" s="272">
        <v>7</v>
      </c>
      <c r="E17" s="349" t="s">
        <v>181</v>
      </c>
      <c r="F17" s="274" t="s">
        <v>161</v>
      </c>
      <c r="G17" s="274" t="s">
        <v>162</v>
      </c>
      <c r="H17" s="275" t="s">
        <v>210</v>
      </c>
      <c r="I17" s="329">
        <v>5</v>
      </c>
      <c r="J17" s="330">
        <v>4</v>
      </c>
      <c r="K17" s="330">
        <v>4</v>
      </c>
      <c r="L17" s="330">
        <v>5</v>
      </c>
      <c r="M17" s="330">
        <v>10</v>
      </c>
      <c r="N17" s="272">
        <f t="shared" si="0"/>
        <v>28</v>
      </c>
      <c r="O17" s="332">
        <v>41</v>
      </c>
      <c r="P17" s="333">
        <f t="shared" si="1"/>
        <v>69</v>
      </c>
      <c r="Q17" s="333">
        <v>3</v>
      </c>
    </row>
    <row r="18" spans="1:17" ht="15">
      <c r="A18" s="57">
        <v>4</v>
      </c>
      <c r="B18" s="10"/>
      <c r="C18" s="10" t="s">
        <v>178</v>
      </c>
      <c r="D18" s="237">
        <v>7</v>
      </c>
      <c r="E18" s="243" t="s">
        <v>172</v>
      </c>
      <c r="F18" s="238" t="s">
        <v>161</v>
      </c>
      <c r="G18" s="238" t="s">
        <v>162</v>
      </c>
      <c r="H18" s="12" t="s">
        <v>184</v>
      </c>
      <c r="I18" s="24">
        <v>4</v>
      </c>
      <c r="J18" s="25">
        <v>4</v>
      </c>
      <c r="K18" s="25">
        <v>4</v>
      </c>
      <c r="L18" s="25">
        <v>5</v>
      </c>
      <c r="M18" s="25">
        <v>10</v>
      </c>
      <c r="N18" s="18">
        <f t="shared" si="0"/>
        <v>27</v>
      </c>
      <c r="O18" s="221">
        <v>38</v>
      </c>
      <c r="P18" s="223">
        <f t="shared" si="1"/>
        <v>65</v>
      </c>
      <c r="Q18" s="242"/>
    </row>
    <row r="19" spans="1:17" ht="15">
      <c r="A19" s="57">
        <v>5</v>
      </c>
      <c r="B19" s="10"/>
      <c r="C19" s="10" t="s">
        <v>179</v>
      </c>
      <c r="D19" s="237">
        <v>7</v>
      </c>
      <c r="E19" s="243" t="s">
        <v>172</v>
      </c>
      <c r="F19" s="238" t="s">
        <v>161</v>
      </c>
      <c r="G19" s="238" t="s">
        <v>162</v>
      </c>
      <c r="H19" s="12" t="s">
        <v>184</v>
      </c>
      <c r="I19" s="24">
        <v>5</v>
      </c>
      <c r="J19" s="25">
        <v>5</v>
      </c>
      <c r="K19" s="25">
        <v>5</v>
      </c>
      <c r="L19" s="25">
        <v>5</v>
      </c>
      <c r="M19" s="25">
        <v>10</v>
      </c>
      <c r="N19" s="18">
        <f t="shared" si="0"/>
        <v>30</v>
      </c>
      <c r="O19" s="221">
        <v>35</v>
      </c>
      <c r="P19" s="223">
        <f t="shared" si="1"/>
        <v>65</v>
      </c>
      <c r="Q19" s="26"/>
    </row>
    <row r="20" spans="1:17" ht="15">
      <c r="A20" s="57">
        <v>6</v>
      </c>
      <c r="B20" s="10"/>
      <c r="C20" s="10" t="s">
        <v>182</v>
      </c>
      <c r="D20" s="237">
        <v>7</v>
      </c>
      <c r="E20" s="243" t="s">
        <v>181</v>
      </c>
      <c r="F20" s="238" t="s">
        <v>161</v>
      </c>
      <c r="G20" s="238" t="s">
        <v>162</v>
      </c>
      <c r="H20" s="12" t="s">
        <v>210</v>
      </c>
      <c r="I20" s="24">
        <v>4</v>
      </c>
      <c r="J20" s="25">
        <v>5</v>
      </c>
      <c r="K20" s="25">
        <v>5</v>
      </c>
      <c r="L20" s="25">
        <v>5</v>
      </c>
      <c r="M20" s="25">
        <v>10</v>
      </c>
      <c r="N20" s="18">
        <f t="shared" si="0"/>
        <v>29</v>
      </c>
      <c r="O20" s="221">
        <v>27</v>
      </c>
      <c r="P20" s="223">
        <f t="shared" si="1"/>
        <v>56</v>
      </c>
      <c r="Q20" s="26"/>
    </row>
    <row r="21" spans="1:17" ht="15">
      <c r="A21" s="57">
        <v>7</v>
      </c>
      <c r="B21" s="10"/>
      <c r="C21" s="10"/>
      <c r="D21" s="237"/>
      <c r="E21" s="238"/>
      <c r="F21" s="238"/>
      <c r="G21" s="238"/>
      <c r="H21" s="12"/>
      <c r="I21" s="24"/>
      <c r="J21" s="25"/>
      <c r="K21" s="25"/>
      <c r="L21" s="25"/>
      <c r="M21" s="25"/>
      <c r="N21" s="18">
        <f t="shared" si="0"/>
        <v>0</v>
      </c>
      <c r="O21" s="221"/>
      <c r="P21" s="223">
        <f t="shared" si="1"/>
        <v>0</v>
      </c>
      <c r="Q21" s="26"/>
    </row>
    <row r="22" spans="1:17" ht="15">
      <c r="A22" s="57">
        <v>8</v>
      </c>
      <c r="B22" s="10"/>
      <c r="C22" s="10"/>
      <c r="D22" s="10"/>
      <c r="E22" s="238"/>
      <c r="F22" s="238"/>
      <c r="G22" s="238"/>
      <c r="H22" s="12"/>
      <c r="I22" s="24"/>
      <c r="J22" s="25"/>
      <c r="K22" s="25"/>
      <c r="L22" s="25"/>
      <c r="M22" s="25"/>
      <c r="N22" s="18">
        <f t="shared" si="0"/>
        <v>0</v>
      </c>
      <c r="O22" s="221"/>
      <c r="P22" s="223">
        <f t="shared" si="1"/>
        <v>0</v>
      </c>
      <c r="Q22" s="26"/>
    </row>
    <row r="23" spans="1:17" ht="15">
      <c r="A23" s="57">
        <v>9</v>
      </c>
      <c r="B23" s="10"/>
      <c r="C23" s="10"/>
      <c r="D23" s="10"/>
      <c r="E23" s="238"/>
      <c r="F23" s="238"/>
      <c r="G23" s="238"/>
      <c r="H23" s="12"/>
      <c r="I23" s="24"/>
      <c r="J23" s="25"/>
      <c r="K23" s="25"/>
      <c r="L23" s="25"/>
      <c r="M23" s="25"/>
      <c r="N23" s="18">
        <f t="shared" si="0"/>
        <v>0</v>
      </c>
      <c r="O23" s="221"/>
      <c r="P23" s="223">
        <f t="shared" si="1"/>
        <v>0</v>
      </c>
      <c r="Q23" s="26"/>
    </row>
    <row r="24" spans="1:17" ht="15.75" thickBot="1">
      <c r="A24" s="58">
        <v>10</v>
      </c>
      <c r="B24" s="10"/>
      <c r="C24" s="10"/>
      <c r="D24" s="10"/>
      <c r="E24" s="12"/>
      <c r="F24" s="12"/>
      <c r="G24" s="12"/>
      <c r="H24" s="12"/>
      <c r="I24" s="24"/>
      <c r="J24" s="25"/>
      <c r="K24" s="25"/>
      <c r="L24" s="25"/>
      <c r="M24" s="25"/>
      <c r="N24" s="19">
        <f t="shared" si="0"/>
        <v>0</v>
      </c>
      <c r="O24" s="227"/>
      <c r="P24" s="224">
        <f t="shared" si="1"/>
        <v>0</v>
      </c>
      <c r="Q24" s="26"/>
    </row>
    <row r="25" spans="1:17" ht="15">
      <c r="A25" s="5"/>
      <c r="D25" s="5"/>
      <c r="G25" s="20"/>
      <c r="H25" s="20"/>
      <c r="I25" s="20"/>
      <c r="J25" s="20"/>
      <c r="K25" s="20"/>
      <c r="L25" s="20"/>
      <c r="M25" s="20"/>
      <c r="N25" s="20"/>
      <c r="O25" s="37"/>
      <c r="P25" s="37"/>
      <c r="Q25" s="5"/>
    </row>
    <row r="26" spans="1:14" ht="15">
      <c r="A26" t="s">
        <v>36</v>
      </c>
      <c r="D26" t="s">
        <v>37</v>
      </c>
      <c r="F26" t="s">
        <v>38</v>
      </c>
      <c r="I26" s="231" t="s">
        <v>39</v>
      </c>
      <c r="J26" s="231"/>
      <c r="K26" s="231"/>
      <c r="L26" s="231"/>
      <c r="M26" s="231"/>
      <c r="N26" s="231"/>
    </row>
    <row r="27" spans="6:17" ht="15"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</sheetData>
  <sheetProtection/>
  <mergeCells count="18">
    <mergeCell ref="G11:G14"/>
    <mergeCell ref="H11:H14"/>
    <mergeCell ref="I11:O11"/>
    <mergeCell ref="P11:P13"/>
    <mergeCell ref="Q11:Q14"/>
    <mergeCell ref="I12:M12"/>
    <mergeCell ref="N12:N13"/>
    <mergeCell ref="O12:O13"/>
    <mergeCell ref="A6:N6"/>
    <mergeCell ref="A7:N7"/>
    <mergeCell ref="A8:N8"/>
    <mergeCell ref="A9:N9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H41" sqref="H41"/>
    </sheetView>
  </sheetViews>
  <sheetFormatPr defaultColWidth="9.140625" defaultRowHeight="15"/>
  <cols>
    <col min="3" max="3" width="20.00390625" style="0" customWidth="1"/>
    <col min="4" max="4" width="6.00390625" style="0" customWidth="1"/>
    <col min="5" max="5" width="29.28125" style="0" customWidth="1"/>
    <col min="7" max="7" width="14.140625" style="0" customWidth="1"/>
    <col min="8" max="8" width="22.57421875" style="0" customWidth="1"/>
  </cols>
  <sheetData>
    <row r="1" spans="1:13" ht="15">
      <c r="A1" s="67" t="s">
        <v>48</v>
      </c>
      <c r="D1" s="4"/>
      <c r="L1" s="232" t="s">
        <v>6</v>
      </c>
      <c r="M1" t="s">
        <v>215</v>
      </c>
    </row>
    <row r="2" spans="1:16" ht="15">
      <c r="A2" s="67" t="s">
        <v>49</v>
      </c>
      <c r="B2" s="6"/>
      <c r="C2" s="6"/>
      <c r="D2" s="6"/>
      <c r="E2" s="1"/>
      <c r="F2" s="1"/>
      <c r="G2" s="1"/>
      <c r="H2" s="1"/>
      <c r="K2" s="6"/>
      <c r="L2" s="232" t="s">
        <v>7</v>
      </c>
      <c r="M2" s="6" t="s">
        <v>161</v>
      </c>
      <c r="N2" s="49"/>
      <c r="O2" s="49"/>
      <c r="P2" s="49"/>
    </row>
    <row r="3" spans="1:16" ht="15">
      <c r="A3" s="67"/>
      <c r="B3" s="6"/>
      <c r="C3" s="6"/>
      <c r="D3" s="6"/>
      <c r="E3" s="1"/>
      <c r="F3" s="1"/>
      <c r="G3" s="1"/>
      <c r="H3" s="1"/>
      <c r="K3" s="6"/>
      <c r="L3" s="232" t="s">
        <v>8</v>
      </c>
      <c r="M3" s="49" t="s">
        <v>236</v>
      </c>
      <c r="N3" s="49"/>
      <c r="O3" s="49"/>
      <c r="P3" s="49"/>
    </row>
    <row r="4" spans="1:16" ht="15">
      <c r="A4" s="68" t="s">
        <v>51</v>
      </c>
      <c r="B4" s="6"/>
      <c r="C4" s="6"/>
      <c r="D4" s="6"/>
      <c r="E4" s="1"/>
      <c r="F4" s="1"/>
      <c r="G4" s="1"/>
      <c r="H4" s="1"/>
      <c r="K4" s="6"/>
      <c r="L4" s="6"/>
      <c r="M4" s="49"/>
      <c r="N4" s="49"/>
      <c r="O4" s="49"/>
      <c r="P4" s="49"/>
    </row>
    <row r="5" spans="1:16" ht="15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69"/>
    </row>
    <row r="6" spans="1:16" ht="15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69"/>
    </row>
    <row r="7" spans="1:16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8.75">
      <c r="A8" s="362" t="s">
        <v>25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</row>
    <row r="9" ht="15.75" thickBot="1"/>
    <row r="10" spans="1:16" ht="15.75" thickBot="1">
      <c r="A10" s="353" t="s">
        <v>40</v>
      </c>
      <c r="B10" s="353" t="s">
        <v>41</v>
      </c>
      <c r="C10" s="356" t="s">
        <v>42</v>
      </c>
      <c r="D10" s="353" t="s">
        <v>43</v>
      </c>
      <c r="E10" s="356" t="s">
        <v>44</v>
      </c>
      <c r="F10" s="61"/>
      <c r="G10" s="356" t="s">
        <v>45</v>
      </c>
      <c r="H10" s="62"/>
      <c r="I10" s="137" t="s">
        <v>54</v>
      </c>
      <c r="J10" s="398" t="s">
        <v>21</v>
      </c>
      <c r="K10" s="399"/>
      <c r="L10" s="399"/>
      <c r="M10" s="399"/>
      <c r="N10" s="400" t="s">
        <v>55</v>
      </c>
      <c r="O10" s="403" t="s">
        <v>56</v>
      </c>
      <c r="P10" s="405" t="s">
        <v>2</v>
      </c>
    </row>
    <row r="11" spans="1:16" ht="15">
      <c r="A11" s="354"/>
      <c r="B11" s="354"/>
      <c r="C11" s="357"/>
      <c r="D11" s="354"/>
      <c r="E11" s="427"/>
      <c r="F11" s="63" t="s">
        <v>46</v>
      </c>
      <c r="G11" s="357"/>
      <c r="H11" s="64" t="s">
        <v>47</v>
      </c>
      <c r="I11" s="70" t="s">
        <v>57</v>
      </c>
      <c r="J11" s="71" t="s">
        <v>58</v>
      </c>
      <c r="K11" s="72" t="s">
        <v>59</v>
      </c>
      <c r="L11" s="73" t="s">
        <v>57</v>
      </c>
      <c r="M11" s="74" t="s">
        <v>60</v>
      </c>
      <c r="N11" s="401"/>
      <c r="O11" s="404"/>
      <c r="P11" s="406"/>
    </row>
    <row r="12" spans="1:16" ht="15.75" thickBot="1">
      <c r="A12" s="355"/>
      <c r="B12" s="355"/>
      <c r="C12" s="358"/>
      <c r="D12" s="355"/>
      <c r="E12" s="428"/>
      <c r="F12" s="65"/>
      <c r="G12" s="358"/>
      <c r="H12" s="66"/>
      <c r="I12" s="75" t="s">
        <v>61</v>
      </c>
      <c r="J12" s="76" t="s">
        <v>93</v>
      </c>
      <c r="K12" s="77" t="s">
        <v>93</v>
      </c>
      <c r="L12" s="78" t="s">
        <v>63</v>
      </c>
      <c r="M12" s="58"/>
      <c r="N12" s="79" t="s">
        <v>62</v>
      </c>
      <c r="O12" s="404"/>
      <c r="P12" s="407"/>
    </row>
    <row r="13" spans="1:16" ht="15">
      <c r="A13" s="246">
        <v>1</v>
      </c>
      <c r="B13" s="246"/>
      <c r="C13" s="247" t="s">
        <v>187</v>
      </c>
      <c r="D13" s="248">
        <v>6</v>
      </c>
      <c r="E13" s="249" t="s">
        <v>172</v>
      </c>
      <c r="F13" s="248" t="s">
        <v>161</v>
      </c>
      <c r="G13" s="250" t="s">
        <v>162</v>
      </c>
      <c r="H13" s="251" t="s">
        <v>184</v>
      </c>
      <c r="I13" s="248">
        <v>20</v>
      </c>
      <c r="J13" s="252">
        <v>15</v>
      </c>
      <c r="K13" s="253">
        <v>12</v>
      </c>
      <c r="L13" s="254">
        <v>27</v>
      </c>
      <c r="M13" s="255"/>
      <c r="N13" s="246">
        <v>49</v>
      </c>
      <c r="O13" s="254">
        <f aca="true" t="shared" si="0" ref="O13:O18">L13+N13+I13</f>
        <v>96</v>
      </c>
      <c r="P13" s="256">
        <v>1</v>
      </c>
    </row>
    <row r="14" spans="1:16" ht="15">
      <c r="A14" s="257">
        <v>2</v>
      </c>
      <c r="B14" s="257"/>
      <c r="C14" s="258" t="s">
        <v>188</v>
      </c>
      <c r="D14" s="259">
        <v>7</v>
      </c>
      <c r="E14" s="260" t="s">
        <v>181</v>
      </c>
      <c r="F14" s="259" t="s">
        <v>161</v>
      </c>
      <c r="G14" s="261" t="s">
        <v>162</v>
      </c>
      <c r="H14" s="262" t="s">
        <v>210</v>
      </c>
      <c r="I14" s="259">
        <v>20</v>
      </c>
      <c r="J14" s="263">
        <v>15</v>
      </c>
      <c r="K14" s="264">
        <v>13</v>
      </c>
      <c r="L14" s="265">
        <v>28</v>
      </c>
      <c r="M14" s="266"/>
      <c r="N14" s="267">
        <v>44</v>
      </c>
      <c r="O14" s="265">
        <f t="shared" si="0"/>
        <v>92</v>
      </c>
      <c r="P14" s="268">
        <v>3</v>
      </c>
    </row>
    <row r="15" spans="1:16" ht="15">
      <c r="A15" s="257">
        <v>3</v>
      </c>
      <c r="B15" s="257"/>
      <c r="C15" s="258" t="s">
        <v>185</v>
      </c>
      <c r="D15" s="259">
        <v>6</v>
      </c>
      <c r="E15" s="260" t="s">
        <v>172</v>
      </c>
      <c r="F15" s="259" t="s">
        <v>161</v>
      </c>
      <c r="G15" s="261" t="s">
        <v>162</v>
      </c>
      <c r="H15" s="262" t="s">
        <v>207</v>
      </c>
      <c r="I15" s="259">
        <v>20</v>
      </c>
      <c r="J15" s="263">
        <v>14</v>
      </c>
      <c r="K15" s="264">
        <v>15</v>
      </c>
      <c r="L15" s="265">
        <v>29</v>
      </c>
      <c r="M15" s="269"/>
      <c r="N15" s="267">
        <v>44</v>
      </c>
      <c r="O15" s="265">
        <f t="shared" si="0"/>
        <v>93</v>
      </c>
      <c r="P15" s="268">
        <v>2</v>
      </c>
    </row>
    <row r="16" spans="1:16" ht="15">
      <c r="A16" s="57">
        <v>4</v>
      </c>
      <c r="B16" s="57"/>
      <c r="C16" s="241" t="s">
        <v>189</v>
      </c>
      <c r="D16" s="237">
        <v>8</v>
      </c>
      <c r="E16" s="244" t="s">
        <v>172</v>
      </c>
      <c r="F16" s="237" t="s">
        <v>161</v>
      </c>
      <c r="G16" s="238" t="s">
        <v>162</v>
      </c>
      <c r="H16" s="12" t="s">
        <v>208</v>
      </c>
      <c r="I16" s="97">
        <v>20</v>
      </c>
      <c r="J16" s="89">
        <v>13</v>
      </c>
      <c r="K16" s="98">
        <v>14</v>
      </c>
      <c r="L16" s="99">
        <v>27</v>
      </c>
      <c r="M16" s="100"/>
      <c r="N16" s="101">
        <v>39</v>
      </c>
      <c r="O16" s="102">
        <f t="shared" si="0"/>
        <v>86</v>
      </c>
      <c r="P16" s="103"/>
    </row>
    <row r="17" spans="1:16" ht="15">
      <c r="A17" s="57">
        <v>5</v>
      </c>
      <c r="B17" s="57"/>
      <c r="C17" s="241" t="s">
        <v>186</v>
      </c>
      <c r="D17" s="237">
        <v>5</v>
      </c>
      <c r="E17" s="244" t="s">
        <v>181</v>
      </c>
      <c r="F17" s="237" t="s">
        <v>161</v>
      </c>
      <c r="G17" s="238" t="s">
        <v>162</v>
      </c>
      <c r="H17" s="12" t="s">
        <v>209</v>
      </c>
      <c r="I17" s="97">
        <v>20</v>
      </c>
      <c r="J17" s="89">
        <v>6</v>
      </c>
      <c r="K17" s="98">
        <v>10</v>
      </c>
      <c r="L17" s="99">
        <v>16</v>
      </c>
      <c r="M17" s="100"/>
      <c r="N17" s="101">
        <v>35</v>
      </c>
      <c r="O17" s="102">
        <f t="shared" si="0"/>
        <v>71</v>
      </c>
      <c r="P17" s="103"/>
    </row>
    <row r="18" spans="1:16" ht="15">
      <c r="A18" s="57">
        <v>6</v>
      </c>
      <c r="B18" s="57"/>
      <c r="C18" s="241" t="s">
        <v>190</v>
      </c>
      <c r="D18" s="237">
        <v>6</v>
      </c>
      <c r="E18" s="244" t="s">
        <v>181</v>
      </c>
      <c r="F18" s="237" t="s">
        <v>161</v>
      </c>
      <c r="G18" s="238" t="s">
        <v>162</v>
      </c>
      <c r="H18" s="12" t="s">
        <v>204</v>
      </c>
      <c r="I18" s="97">
        <v>20</v>
      </c>
      <c r="J18" s="89">
        <v>11</v>
      </c>
      <c r="K18" s="98">
        <v>8</v>
      </c>
      <c r="L18" s="99">
        <v>19</v>
      </c>
      <c r="M18" s="100"/>
      <c r="N18" s="101">
        <v>18</v>
      </c>
      <c r="O18" s="102">
        <f t="shared" si="0"/>
        <v>57</v>
      </c>
      <c r="P18" s="103"/>
    </row>
    <row r="19" spans="1:16" ht="15">
      <c r="A19" s="57">
        <v>7</v>
      </c>
      <c r="B19" s="57"/>
      <c r="C19" s="10"/>
      <c r="D19" s="10"/>
      <c r="E19" s="93"/>
      <c r="F19" s="10"/>
      <c r="G19" s="12"/>
      <c r="H19" s="12"/>
      <c r="I19" s="97">
        <v>0</v>
      </c>
      <c r="J19" s="89">
        <v>0</v>
      </c>
      <c r="K19" s="98">
        <v>0</v>
      </c>
      <c r="L19" s="99">
        <f>(K19+J19)*0.4167</f>
        <v>0</v>
      </c>
      <c r="M19" s="100"/>
      <c r="N19" s="101">
        <v>0</v>
      </c>
      <c r="O19" s="102">
        <f>L19+N19+I19</f>
        <v>0</v>
      </c>
      <c r="P19" s="103"/>
    </row>
    <row r="20" spans="1:16" ht="15">
      <c r="A20" s="57">
        <v>8</v>
      </c>
      <c r="B20" s="57"/>
      <c r="C20" s="10"/>
      <c r="D20" s="10"/>
      <c r="E20" s="93"/>
      <c r="F20" s="10"/>
      <c r="G20" s="12"/>
      <c r="H20" s="12"/>
      <c r="I20" s="97">
        <v>0</v>
      </c>
      <c r="J20" s="89">
        <v>0</v>
      </c>
      <c r="K20" s="98">
        <v>0</v>
      </c>
      <c r="L20" s="99">
        <f>(K20+J20)*0.4167</f>
        <v>0</v>
      </c>
      <c r="M20" s="100"/>
      <c r="N20" s="101">
        <v>0</v>
      </c>
      <c r="O20" s="102">
        <f>L20+N20+I20</f>
        <v>0</v>
      </c>
      <c r="P20" s="103"/>
    </row>
    <row r="21" spans="1:16" ht="15">
      <c r="A21" s="57">
        <v>9</v>
      </c>
      <c r="B21" s="57"/>
      <c r="C21" s="10"/>
      <c r="D21" s="10"/>
      <c r="E21" s="93"/>
      <c r="F21" s="10"/>
      <c r="G21" s="12"/>
      <c r="H21" s="12"/>
      <c r="I21" s="97">
        <v>0</v>
      </c>
      <c r="J21" s="89">
        <v>0</v>
      </c>
      <c r="K21" s="98">
        <v>0</v>
      </c>
      <c r="L21" s="99">
        <f>(K21+J21)*0.4167</f>
        <v>0</v>
      </c>
      <c r="M21" s="100"/>
      <c r="N21" s="101">
        <v>0</v>
      </c>
      <c r="O21" s="102">
        <f>L21+N21+I21</f>
        <v>0</v>
      </c>
      <c r="P21" s="103"/>
    </row>
    <row r="22" spans="1:16" ht="15.75" thickBot="1">
      <c r="A22" s="58">
        <v>10</v>
      </c>
      <c r="B22" s="58"/>
      <c r="C22" s="11"/>
      <c r="D22" s="11"/>
      <c r="E22" s="104"/>
      <c r="F22" s="11"/>
      <c r="G22" s="13"/>
      <c r="H22" s="13"/>
      <c r="I22" s="108">
        <v>0</v>
      </c>
      <c r="J22" s="109">
        <v>0</v>
      </c>
      <c r="K22" s="110">
        <v>0</v>
      </c>
      <c r="L22" s="111">
        <f>(K22+J22)*0.4167</f>
        <v>0</v>
      </c>
      <c r="M22" s="112"/>
      <c r="N22" s="113">
        <v>0</v>
      </c>
      <c r="O22" s="114">
        <f>L22+N22+I22</f>
        <v>0</v>
      </c>
      <c r="P22" s="115"/>
    </row>
    <row r="23" ht="15">
      <c r="C23" s="67" t="s">
        <v>64</v>
      </c>
    </row>
    <row r="24" ht="15">
      <c r="C24" s="67"/>
    </row>
    <row r="25" ht="15">
      <c r="L25" t="s">
        <v>65</v>
      </c>
    </row>
    <row r="26" ht="15.75" thickBot="1">
      <c r="D26" s="68" t="s">
        <v>66</v>
      </c>
    </row>
    <row r="27" spans="4:12" ht="15">
      <c r="D27" s="133" t="s">
        <v>68</v>
      </c>
      <c r="E27" s="423" t="s">
        <v>69</v>
      </c>
      <c r="F27" s="423"/>
      <c r="G27" s="134" t="s">
        <v>70</v>
      </c>
      <c r="L27" s="67" t="s">
        <v>67</v>
      </c>
    </row>
    <row r="28" spans="4:12" ht="15.75" thickBot="1">
      <c r="D28" s="123">
        <v>1</v>
      </c>
      <c r="E28" s="415" t="s">
        <v>94</v>
      </c>
      <c r="F28" s="415"/>
      <c r="G28" s="124" t="s">
        <v>61</v>
      </c>
      <c r="L28" s="67" t="s">
        <v>73</v>
      </c>
    </row>
    <row r="30" ht="15.75" thickBot="1">
      <c r="D30" s="68" t="s">
        <v>78</v>
      </c>
    </row>
    <row r="31" spans="4:12" ht="15">
      <c r="D31" s="133" t="s">
        <v>68</v>
      </c>
      <c r="E31" s="423" t="s">
        <v>69</v>
      </c>
      <c r="F31" s="423"/>
      <c r="G31" s="134" t="s">
        <v>70</v>
      </c>
      <c r="L31" s="67" t="s">
        <v>77</v>
      </c>
    </row>
    <row r="32" spans="4:9" ht="15.75" thickBot="1">
      <c r="D32" s="123">
        <v>1</v>
      </c>
      <c r="E32" s="415" t="s">
        <v>95</v>
      </c>
      <c r="F32" s="415"/>
      <c r="G32" s="124" t="s">
        <v>61</v>
      </c>
      <c r="I32" s="138"/>
    </row>
    <row r="34" ht="15.75" thickBot="1">
      <c r="D34" s="68" t="s">
        <v>83</v>
      </c>
    </row>
    <row r="35" spans="4:8" ht="15">
      <c r="D35" s="119" t="s">
        <v>68</v>
      </c>
      <c r="E35" s="416" t="s">
        <v>69</v>
      </c>
      <c r="F35" s="416"/>
      <c r="G35" s="134" t="s">
        <v>70</v>
      </c>
      <c r="H35" s="139"/>
    </row>
    <row r="36" spans="4:8" ht="15.75" thickBot="1">
      <c r="D36" s="123">
        <v>1</v>
      </c>
      <c r="E36" s="415" t="s">
        <v>96</v>
      </c>
      <c r="F36" s="415"/>
      <c r="G36" s="124" t="s">
        <v>61</v>
      </c>
      <c r="H36" s="140"/>
    </row>
  </sheetData>
  <sheetProtection/>
  <mergeCells count="19">
    <mergeCell ref="E32:F32"/>
    <mergeCell ref="E35:F35"/>
    <mergeCell ref="E36:F36"/>
    <mergeCell ref="N10:N11"/>
    <mergeCell ref="O10:O12"/>
    <mergeCell ref="P10:P12"/>
    <mergeCell ref="E27:F27"/>
    <mergeCell ref="E28:F28"/>
    <mergeCell ref="E31:F31"/>
    <mergeCell ref="A5:O5"/>
    <mergeCell ref="A6:O6"/>
    <mergeCell ref="A8:P8"/>
    <mergeCell ref="A10:A12"/>
    <mergeCell ref="B10:B12"/>
    <mergeCell ref="C10:C12"/>
    <mergeCell ref="D10:D12"/>
    <mergeCell ref="E10:E12"/>
    <mergeCell ref="G10:G12"/>
    <mergeCell ref="J10:M10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M30" sqref="M30"/>
    </sheetView>
  </sheetViews>
  <sheetFormatPr defaultColWidth="9.140625" defaultRowHeight="15"/>
  <cols>
    <col min="3" max="3" width="19.7109375" style="0" customWidth="1"/>
    <col min="4" max="4" width="6.28125" style="0" customWidth="1"/>
    <col min="5" max="5" width="29.00390625" style="0" customWidth="1"/>
    <col min="7" max="7" width="13.140625" style="0" customWidth="1"/>
    <col min="8" max="8" width="22.140625" style="0" customWidth="1"/>
  </cols>
  <sheetData>
    <row r="1" spans="1:13" ht="15">
      <c r="A1" s="67" t="s">
        <v>48</v>
      </c>
      <c r="D1" s="4"/>
      <c r="L1" s="232" t="s">
        <v>6</v>
      </c>
      <c r="M1" t="s">
        <v>215</v>
      </c>
    </row>
    <row r="2" spans="1:16" ht="15">
      <c r="A2" s="67" t="s">
        <v>49</v>
      </c>
      <c r="B2" s="6"/>
      <c r="C2" s="6"/>
      <c r="D2" s="6"/>
      <c r="E2" s="1"/>
      <c r="F2" s="1"/>
      <c r="G2" s="1"/>
      <c r="H2" s="1"/>
      <c r="K2" s="6"/>
      <c r="L2" s="232" t="s">
        <v>7</v>
      </c>
      <c r="M2" s="6" t="s">
        <v>161</v>
      </c>
      <c r="N2" s="49"/>
      <c r="O2" s="49"/>
      <c r="P2" s="49"/>
    </row>
    <row r="3" spans="1:16" ht="15">
      <c r="A3" s="67"/>
      <c r="B3" s="6"/>
      <c r="C3" s="6"/>
      <c r="D3" s="6"/>
      <c r="E3" s="1"/>
      <c r="F3" s="1"/>
      <c r="G3" s="1"/>
      <c r="H3" s="1"/>
      <c r="K3" s="6"/>
      <c r="L3" s="232" t="s">
        <v>8</v>
      </c>
      <c r="M3" s="49" t="s">
        <v>236</v>
      </c>
      <c r="N3" s="49"/>
      <c r="O3" s="49"/>
      <c r="P3" s="49"/>
    </row>
    <row r="4" spans="1:16" ht="15">
      <c r="A4" s="68" t="s">
        <v>51</v>
      </c>
      <c r="B4" s="6"/>
      <c r="C4" s="6"/>
      <c r="D4" s="6"/>
      <c r="E4" s="1"/>
      <c r="F4" s="1"/>
      <c r="G4" s="1"/>
      <c r="H4" s="1"/>
      <c r="K4" s="6"/>
      <c r="L4" s="6"/>
      <c r="M4" s="49"/>
      <c r="N4" s="49"/>
      <c r="O4" s="49"/>
      <c r="P4" s="49"/>
    </row>
    <row r="5" spans="1:16" ht="15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69"/>
    </row>
    <row r="6" spans="1:16" ht="15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69"/>
    </row>
    <row r="7" spans="1:16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8.75">
      <c r="A8" s="362" t="s">
        <v>26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</row>
    <row r="11" ht="15.75" thickBot="1"/>
    <row r="12" spans="1:19" ht="15.75" thickBot="1">
      <c r="A12" s="353" t="s">
        <v>40</v>
      </c>
      <c r="B12" s="353" t="s">
        <v>41</v>
      </c>
      <c r="C12" s="356" t="s">
        <v>42</v>
      </c>
      <c r="D12" s="353" t="s">
        <v>43</v>
      </c>
      <c r="E12" s="356" t="s">
        <v>44</v>
      </c>
      <c r="F12" s="61"/>
      <c r="G12" s="356" t="s">
        <v>45</v>
      </c>
      <c r="H12" s="62"/>
      <c r="I12" s="412" t="s">
        <v>54</v>
      </c>
      <c r="J12" s="413"/>
      <c r="K12" s="413"/>
      <c r="L12" s="414"/>
      <c r="M12" s="398" t="s">
        <v>21</v>
      </c>
      <c r="N12" s="399"/>
      <c r="O12" s="399"/>
      <c r="P12" s="399"/>
      <c r="Q12" s="400" t="s">
        <v>55</v>
      </c>
      <c r="R12" s="403" t="s">
        <v>56</v>
      </c>
      <c r="S12" s="405" t="s">
        <v>2</v>
      </c>
    </row>
    <row r="13" spans="1:19" ht="15">
      <c r="A13" s="354"/>
      <c r="B13" s="354"/>
      <c r="C13" s="357"/>
      <c r="D13" s="354"/>
      <c r="E13" s="427"/>
      <c r="F13" s="63" t="s">
        <v>46</v>
      </c>
      <c r="G13" s="357"/>
      <c r="H13" s="64" t="s">
        <v>47</v>
      </c>
      <c r="I13" s="408">
        <v>1</v>
      </c>
      <c r="J13" s="410">
        <v>2</v>
      </c>
      <c r="K13" s="476">
        <v>3</v>
      </c>
      <c r="L13" s="85" t="s">
        <v>57</v>
      </c>
      <c r="M13" s="71" t="s">
        <v>58</v>
      </c>
      <c r="N13" s="72" t="s">
        <v>59</v>
      </c>
      <c r="O13" s="85" t="s">
        <v>57</v>
      </c>
      <c r="P13" s="74" t="s">
        <v>60</v>
      </c>
      <c r="Q13" s="401"/>
      <c r="R13" s="404"/>
      <c r="S13" s="406"/>
    </row>
    <row r="14" spans="1:19" ht="15.75" thickBot="1">
      <c r="A14" s="355"/>
      <c r="B14" s="355"/>
      <c r="C14" s="358"/>
      <c r="D14" s="355"/>
      <c r="E14" s="428"/>
      <c r="F14" s="65"/>
      <c r="G14" s="358"/>
      <c r="H14" s="66"/>
      <c r="I14" s="409"/>
      <c r="J14" s="411"/>
      <c r="K14" s="477"/>
      <c r="L14" s="108" t="s">
        <v>61</v>
      </c>
      <c r="M14" s="76" t="s">
        <v>93</v>
      </c>
      <c r="N14" s="77" t="s">
        <v>93</v>
      </c>
      <c r="O14" s="78" t="s">
        <v>63</v>
      </c>
      <c r="P14" s="58"/>
      <c r="Q14" s="79" t="s">
        <v>62</v>
      </c>
      <c r="R14" s="404"/>
      <c r="S14" s="407"/>
    </row>
    <row r="15" spans="1:19" ht="15.75" thickBot="1">
      <c r="A15" s="270">
        <v>1</v>
      </c>
      <c r="B15" s="270"/>
      <c r="C15" s="271" t="s">
        <v>192</v>
      </c>
      <c r="D15" s="272">
        <v>8</v>
      </c>
      <c r="E15" s="273" t="s">
        <v>197</v>
      </c>
      <c r="F15" s="272" t="s">
        <v>161</v>
      </c>
      <c r="G15" s="274" t="s">
        <v>162</v>
      </c>
      <c r="H15" s="275" t="s">
        <v>208</v>
      </c>
      <c r="I15" s="276">
        <v>8</v>
      </c>
      <c r="J15" s="277">
        <v>10</v>
      </c>
      <c r="K15" s="278">
        <v>2</v>
      </c>
      <c r="L15" s="272">
        <v>20</v>
      </c>
      <c r="M15" s="279">
        <v>14</v>
      </c>
      <c r="N15" s="280">
        <v>12</v>
      </c>
      <c r="O15" s="281">
        <f aca="true" t="shared" si="0" ref="O15:O24">N15+M15</f>
        <v>26</v>
      </c>
      <c r="P15" s="282"/>
      <c r="Q15" s="283">
        <v>39</v>
      </c>
      <c r="R15" s="281">
        <v>85</v>
      </c>
      <c r="S15" s="284">
        <v>1</v>
      </c>
    </row>
    <row r="16" spans="1:19" ht="15">
      <c r="A16" s="285">
        <v>2</v>
      </c>
      <c r="B16" s="285"/>
      <c r="C16" s="286" t="s">
        <v>196</v>
      </c>
      <c r="D16" s="287">
        <v>8</v>
      </c>
      <c r="E16" s="273" t="s">
        <v>197</v>
      </c>
      <c r="F16" s="287" t="s">
        <v>161</v>
      </c>
      <c r="G16" s="288" t="s">
        <v>162</v>
      </c>
      <c r="H16" s="289" t="s">
        <v>213</v>
      </c>
      <c r="I16" s="290">
        <v>8</v>
      </c>
      <c r="J16" s="291">
        <v>10</v>
      </c>
      <c r="K16" s="292">
        <v>2</v>
      </c>
      <c r="L16" s="287">
        <v>20</v>
      </c>
      <c r="M16" s="293">
        <v>12</v>
      </c>
      <c r="N16" s="294">
        <v>6</v>
      </c>
      <c r="O16" s="295">
        <f t="shared" si="0"/>
        <v>18</v>
      </c>
      <c r="P16" s="296"/>
      <c r="Q16" s="285">
        <v>46</v>
      </c>
      <c r="R16" s="295">
        <v>84</v>
      </c>
      <c r="S16" s="297">
        <v>2</v>
      </c>
    </row>
    <row r="17" spans="1:19" ht="15">
      <c r="A17" s="270">
        <v>3</v>
      </c>
      <c r="B17" s="270"/>
      <c r="C17" s="271" t="s">
        <v>191</v>
      </c>
      <c r="D17" s="272">
        <v>6</v>
      </c>
      <c r="E17" s="273" t="s">
        <v>181</v>
      </c>
      <c r="F17" s="272" t="s">
        <v>161</v>
      </c>
      <c r="G17" s="274" t="s">
        <v>162</v>
      </c>
      <c r="H17" s="275" t="s">
        <v>204</v>
      </c>
      <c r="I17" s="276">
        <v>8</v>
      </c>
      <c r="J17" s="277">
        <v>10</v>
      </c>
      <c r="K17" s="278">
        <v>2</v>
      </c>
      <c r="L17" s="272">
        <v>20</v>
      </c>
      <c r="M17" s="279">
        <v>15</v>
      </c>
      <c r="N17" s="280">
        <v>15</v>
      </c>
      <c r="O17" s="281">
        <f t="shared" si="0"/>
        <v>30</v>
      </c>
      <c r="P17" s="298"/>
      <c r="Q17" s="283">
        <v>26</v>
      </c>
      <c r="R17" s="281">
        <f aca="true" t="shared" si="1" ref="R17:R24">O17+Q17+L17</f>
        <v>76</v>
      </c>
      <c r="S17" s="284">
        <v>3</v>
      </c>
    </row>
    <row r="18" spans="1:19" ht="15">
      <c r="A18" s="57">
        <v>4</v>
      </c>
      <c r="B18" s="57"/>
      <c r="C18" s="241" t="s">
        <v>194</v>
      </c>
      <c r="D18" s="237">
        <v>7</v>
      </c>
      <c r="E18" s="93" t="s">
        <v>197</v>
      </c>
      <c r="F18" s="237" t="s">
        <v>161</v>
      </c>
      <c r="G18" s="238" t="s">
        <v>162</v>
      </c>
      <c r="H18" s="12" t="s">
        <v>184</v>
      </c>
      <c r="I18" s="94">
        <v>8</v>
      </c>
      <c r="J18" s="95">
        <v>10</v>
      </c>
      <c r="K18" s="96">
        <v>2</v>
      </c>
      <c r="L18" s="97">
        <v>20</v>
      </c>
      <c r="M18" s="89">
        <v>14</v>
      </c>
      <c r="N18" s="130">
        <v>6</v>
      </c>
      <c r="O18" s="99">
        <f t="shared" si="0"/>
        <v>20</v>
      </c>
      <c r="P18" s="100"/>
      <c r="Q18" s="101">
        <v>33</v>
      </c>
      <c r="R18" s="102">
        <f t="shared" si="1"/>
        <v>73</v>
      </c>
      <c r="S18" s="103"/>
    </row>
    <row r="19" spans="1:19" ht="15">
      <c r="A19" s="57">
        <v>5</v>
      </c>
      <c r="B19" s="57"/>
      <c r="C19" s="241" t="s">
        <v>193</v>
      </c>
      <c r="D19" s="237">
        <v>5</v>
      </c>
      <c r="E19" s="93" t="s">
        <v>181</v>
      </c>
      <c r="F19" s="237" t="s">
        <v>161</v>
      </c>
      <c r="G19" s="238" t="s">
        <v>162</v>
      </c>
      <c r="H19" s="12" t="s">
        <v>209</v>
      </c>
      <c r="I19" s="94">
        <v>8</v>
      </c>
      <c r="J19" s="95">
        <v>10</v>
      </c>
      <c r="K19" s="96">
        <v>2</v>
      </c>
      <c r="L19" s="97">
        <v>20</v>
      </c>
      <c r="M19" s="89">
        <v>14</v>
      </c>
      <c r="N19" s="130">
        <v>6</v>
      </c>
      <c r="O19" s="99">
        <f t="shared" si="0"/>
        <v>20</v>
      </c>
      <c r="P19" s="100"/>
      <c r="Q19" s="101">
        <v>33</v>
      </c>
      <c r="R19" s="102">
        <f t="shared" si="1"/>
        <v>73</v>
      </c>
      <c r="S19" s="245"/>
    </row>
    <row r="20" spans="1:19" ht="15">
      <c r="A20" s="57">
        <v>6</v>
      </c>
      <c r="B20" s="57"/>
      <c r="C20" s="241" t="s">
        <v>195</v>
      </c>
      <c r="D20" s="237">
        <v>6</v>
      </c>
      <c r="E20" s="93" t="s">
        <v>181</v>
      </c>
      <c r="F20" s="237" t="s">
        <v>161</v>
      </c>
      <c r="G20" s="238" t="s">
        <v>162</v>
      </c>
      <c r="H20" s="12" t="s">
        <v>204</v>
      </c>
      <c r="I20" s="94">
        <v>8</v>
      </c>
      <c r="J20" s="95">
        <v>10</v>
      </c>
      <c r="K20" s="96">
        <v>2</v>
      </c>
      <c r="L20" s="97">
        <v>20</v>
      </c>
      <c r="M20" s="89">
        <v>15</v>
      </c>
      <c r="N20" s="130">
        <v>13</v>
      </c>
      <c r="O20" s="99">
        <f t="shared" si="0"/>
        <v>28</v>
      </c>
      <c r="P20" s="100"/>
      <c r="Q20" s="101">
        <v>17</v>
      </c>
      <c r="R20" s="102">
        <f t="shared" si="1"/>
        <v>65</v>
      </c>
      <c r="S20" s="103"/>
    </row>
    <row r="21" spans="1:19" ht="15">
      <c r="A21" s="57">
        <v>7</v>
      </c>
      <c r="B21" s="57"/>
      <c r="C21" s="10"/>
      <c r="D21" s="10"/>
      <c r="E21" s="93"/>
      <c r="F21" s="10"/>
      <c r="G21" s="12"/>
      <c r="H21" s="12"/>
      <c r="I21" s="94"/>
      <c r="J21" s="95"/>
      <c r="K21" s="96"/>
      <c r="L21" s="97">
        <f>I21+J21+K21</f>
        <v>0</v>
      </c>
      <c r="M21" s="89">
        <v>0</v>
      </c>
      <c r="N21" s="130">
        <v>0</v>
      </c>
      <c r="O21" s="99">
        <f t="shared" si="0"/>
        <v>0</v>
      </c>
      <c r="P21" s="100"/>
      <c r="Q21" s="101">
        <v>0</v>
      </c>
      <c r="R21" s="102">
        <f t="shared" si="1"/>
        <v>0</v>
      </c>
      <c r="S21" s="103"/>
    </row>
    <row r="22" spans="1:19" ht="15">
      <c r="A22" s="57">
        <v>8</v>
      </c>
      <c r="B22" s="57"/>
      <c r="C22" s="10"/>
      <c r="D22" s="10"/>
      <c r="E22" s="93"/>
      <c r="F22" s="10"/>
      <c r="G22" s="12"/>
      <c r="H22" s="12"/>
      <c r="I22" s="94"/>
      <c r="J22" s="95"/>
      <c r="K22" s="96"/>
      <c r="L22" s="97">
        <f>I22+J22+K22</f>
        <v>0</v>
      </c>
      <c r="M22" s="89">
        <v>0</v>
      </c>
      <c r="N22" s="130">
        <v>0</v>
      </c>
      <c r="O22" s="99">
        <f t="shared" si="0"/>
        <v>0</v>
      </c>
      <c r="P22" s="100"/>
      <c r="Q22" s="101">
        <v>0</v>
      </c>
      <c r="R22" s="102">
        <f t="shared" si="1"/>
        <v>0</v>
      </c>
      <c r="S22" s="103"/>
    </row>
    <row r="23" spans="1:19" ht="15">
      <c r="A23" s="57">
        <v>9</v>
      </c>
      <c r="B23" s="57"/>
      <c r="C23" s="10"/>
      <c r="D23" s="10"/>
      <c r="E23" s="93"/>
      <c r="F23" s="10"/>
      <c r="G23" s="12"/>
      <c r="H23" s="12"/>
      <c r="I23" s="94"/>
      <c r="J23" s="95"/>
      <c r="K23" s="96"/>
      <c r="L23" s="97">
        <f>I23+J23+K23</f>
        <v>0</v>
      </c>
      <c r="M23" s="89">
        <v>0</v>
      </c>
      <c r="N23" s="130">
        <v>0</v>
      </c>
      <c r="O23" s="99">
        <f t="shared" si="0"/>
        <v>0</v>
      </c>
      <c r="P23" s="100"/>
      <c r="Q23" s="101">
        <v>0</v>
      </c>
      <c r="R23" s="102">
        <f t="shared" si="1"/>
        <v>0</v>
      </c>
      <c r="S23" s="103"/>
    </row>
    <row r="24" spans="1:19" ht="15.75" thickBot="1">
      <c r="A24" s="58">
        <v>10</v>
      </c>
      <c r="B24" s="58"/>
      <c r="C24" s="11"/>
      <c r="D24" s="11"/>
      <c r="E24" s="104"/>
      <c r="F24" s="11"/>
      <c r="G24" s="13"/>
      <c r="H24" s="13"/>
      <c r="I24" s="105"/>
      <c r="J24" s="106"/>
      <c r="K24" s="107"/>
      <c r="L24" s="108">
        <f>I24+J24+K24</f>
        <v>0</v>
      </c>
      <c r="M24" s="109">
        <v>0</v>
      </c>
      <c r="N24" s="132">
        <v>0</v>
      </c>
      <c r="O24" s="111">
        <f t="shared" si="0"/>
        <v>0</v>
      </c>
      <c r="P24" s="112"/>
      <c r="Q24" s="113">
        <v>0</v>
      </c>
      <c r="R24" s="114">
        <f t="shared" si="1"/>
        <v>0</v>
      </c>
      <c r="S24" s="115"/>
    </row>
    <row r="25" ht="15">
      <c r="C25" s="67" t="s">
        <v>64</v>
      </c>
    </row>
    <row r="26" ht="15">
      <c r="C26" s="67"/>
    </row>
    <row r="28" spans="4:13" ht="15.75" thickBot="1">
      <c r="D28" s="68" t="s">
        <v>66</v>
      </c>
      <c r="M28" t="s">
        <v>65</v>
      </c>
    </row>
    <row r="29" spans="4:7" ht="15">
      <c r="D29" s="133" t="s">
        <v>68</v>
      </c>
      <c r="E29" s="423" t="s">
        <v>69</v>
      </c>
      <c r="F29" s="423"/>
      <c r="G29" s="134" t="s">
        <v>70</v>
      </c>
    </row>
    <row r="30" spans="4:13" ht="15">
      <c r="D30" s="121">
        <v>1</v>
      </c>
      <c r="E30" s="402" t="s">
        <v>97</v>
      </c>
      <c r="F30" s="402"/>
      <c r="G30" s="122" t="s">
        <v>82</v>
      </c>
      <c r="M30" s="67" t="s">
        <v>67</v>
      </c>
    </row>
    <row r="31" spans="4:7" ht="15">
      <c r="D31" s="121">
        <v>2</v>
      </c>
      <c r="E31" s="402" t="s">
        <v>98</v>
      </c>
      <c r="F31" s="402"/>
      <c r="G31" s="122" t="s">
        <v>76</v>
      </c>
    </row>
    <row r="32" spans="4:13" ht="15.75" thickBot="1">
      <c r="D32" s="123">
        <v>3</v>
      </c>
      <c r="E32" s="415" t="s">
        <v>99</v>
      </c>
      <c r="F32" s="415"/>
      <c r="G32" s="124" t="s">
        <v>100</v>
      </c>
      <c r="M32" s="67" t="s">
        <v>73</v>
      </c>
    </row>
    <row r="34" ht="15.75" thickBot="1">
      <c r="D34" s="68" t="s">
        <v>78</v>
      </c>
    </row>
    <row r="35" spans="4:13" ht="15">
      <c r="D35" s="133" t="s">
        <v>68</v>
      </c>
      <c r="E35" s="423" t="s">
        <v>69</v>
      </c>
      <c r="F35" s="423"/>
      <c r="G35" s="134" t="s">
        <v>70</v>
      </c>
      <c r="M35" s="67" t="s">
        <v>77</v>
      </c>
    </row>
    <row r="36" spans="4:7" ht="15">
      <c r="D36" s="121">
        <v>1</v>
      </c>
      <c r="E36" s="402" t="s">
        <v>101</v>
      </c>
      <c r="F36" s="402"/>
      <c r="G36" s="122" t="s">
        <v>80</v>
      </c>
    </row>
    <row r="37" spans="4:7" ht="15">
      <c r="D37" s="121">
        <v>2</v>
      </c>
      <c r="E37" s="402" t="s">
        <v>102</v>
      </c>
      <c r="F37" s="402"/>
      <c r="G37" s="122" t="s">
        <v>103</v>
      </c>
    </row>
    <row r="38" spans="4:14" ht="15.75" thickBot="1">
      <c r="D38" s="123">
        <v>3</v>
      </c>
      <c r="E38" s="415" t="s">
        <v>104</v>
      </c>
      <c r="F38" s="415"/>
      <c r="G38" s="124" t="s">
        <v>100</v>
      </c>
      <c r="H38" s="141"/>
      <c r="I38" s="212"/>
      <c r="J38" s="212"/>
      <c r="K38" s="212"/>
      <c r="L38" s="212"/>
      <c r="M38" s="212"/>
      <c r="N38" s="212"/>
    </row>
    <row r="40" ht="15.75" thickBot="1">
      <c r="D40" s="68" t="s">
        <v>83</v>
      </c>
    </row>
    <row r="41" spans="4:9" ht="15">
      <c r="D41" s="119" t="s">
        <v>68</v>
      </c>
      <c r="E41" s="416" t="s">
        <v>69</v>
      </c>
      <c r="F41" s="416"/>
      <c r="G41" s="416"/>
      <c r="H41" s="416"/>
      <c r="I41" s="120" t="s">
        <v>70</v>
      </c>
    </row>
    <row r="42" spans="4:9" ht="15">
      <c r="D42" s="121">
        <v>1</v>
      </c>
      <c r="E42" s="402" t="s">
        <v>105</v>
      </c>
      <c r="F42" s="402"/>
      <c r="G42" s="402"/>
      <c r="H42" s="402"/>
      <c r="I42" s="122" t="s">
        <v>106</v>
      </c>
    </row>
    <row r="43" spans="4:9" ht="15.75" thickBot="1">
      <c r="D43" s="123">
        <v>2</v>
      </c>
      <c r="E43" s="415" t="s">
        <v>107</v>
      </c>
      <c r="F43" s="415"/>
      <c r="G43" s="415"/>
      <c r="H43" s="415"/>
      <c r="I43" s="124" t="s">
        <v>108</v>
      </c>
    </row>
  </sheetData>
  <sheetProtection/>
  <mergeCells count="28">
    <mergeCell ref="E37:F37"/>
    <mergeCell ref="E38:F38"/>
    <mergeCell ref="E41:H41"/>
    <mergeCell ref="E42:H42"/>
    <mergeCell ref="E43:H43"/>
    <mergeCell ref="E29:F29"/>
    <mergeCell ref="E30:F30"/>
    <mergeCell ref="E31:F31"/>
    <mergeCell ref="E32:F32"/>
    <mergeCell ref="E35:F35"/>
    <mergeCell ref="E36:F36"/>
    <mergeCell ref="M12:P12"/>
    <mergeCell ref="Q12:Q13"/>
    <mergeCell ref="R12:R14"/>
    <mergeCell ref="S12:S14"/>
    <mergeCell ref="I13:I14"/>
    <mergeCell ref="J13:J14"/>
    <mergeCell ref="K13:K14"/>
    <mergeCell ref="A5:O5"/>
    <mergeCell ref="A6:O6"/>
    <mergeCell ref="A8:P8"/>
    <mergeCell ref="A12:A14"/>
    <mergeCell ref="B12:B14"/>
    <mergeCell ref="C12:C14"/>
    <mergeCell ref="D12:D14"/>
    <mergeCell ref="E12:E14"/>
    <mergeCell ref="G12:G14"/>
    <mergeCell ref="I12:L12"/>
  </mergeCells>
  <printOptions/>
  <pageMargins left="0.7" right="0.7" top="0.75" bottom="0.75" header="0.3" footer="0.3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86" zoomScaleNormal="86" zoomScalePageLayoutView="0" workbookViewId="0" topLeftCell="A1">
      <selection activeCell="C10" sqref="C10"/>
    </sheetView>
  </sheetViews>
  <sheetFormatPr defaultColWidth="9.140625" defaultRowHeight="15"/>
  <cols>
    <col min="1" max="1" width="5.57421875" style="0" customWidth="1"/>
    <col min="2" max="2" width="9.8515625" style="0" customWidth="1"/>
    <col min="3" max="3" width="22.28125" style="0" customWidth="1"/>
    <col min="4" max="4" width="6.7109375" style="0" customWidth="1"/>
    <col min="5" max="5" width="30.28125" style="0" customWidth="1"/>
    <col min="6" max="6" width="11.140625" style="0" customWidth="1"/>
    <col min="7" max="7" width="13.140625" style="0" customWidth="1"/>
    <col min="8" max="8" width="22.57421875" style="0" customWidth="1"/>
    <col min="9" max="11" width="5.7109375" style="0" customWidth="1"/>
    <col min="12" max="12" width="6.7109375" style="0" customWidth="1"/>
    <col min="13" max="13" width="8.57421875" style="0" customWidth="1"/>
    <col min="14" max="14" width="7.8515625" style="0" customWidth="1"/>
    <col min="15" max="15" width="7.7109375" style="0" customWidth="1"/>
    <col min="16" max="16" width="9.00390625" style="0" customWidth="1"/>
  </cols>
  <sheetData>
    <row r="1" spans="1:4" ht="15">
      <c r="A1" s="67" t="s">
        <v>48</v>
      </c>
      <c r="D1" s="4"/>
    </row>
    <row r="2" spans="1:14" ht="15">
      <c r="A2" s="67" t="s">
        <v>49</v>
      </c>
      <c r="B2" s="6"/>
      <c r="C2" s="6"/>
      <c r="D2" s="6"/>
      <c r="E2" s="1"/>
      <c r="F2" s="1"/>
      <c r="G2" s="1"/>
      <c r="H2" s="1"/>
      <c r="J2" s="6"/>
      <c r="K2" s="50"/>
      <c r="L2" s="6" t="s">
        <v>6</v>
      </c>
      <c r="N2" t="s">
        <v>215</v>
      </c>
    </row>
    <row r="3" spans="1:14" ht="15">
      <c r="A3" s="67"/>
      <c r="B3" s="6"/>
      <c r="C3" s="6"/>
      <c r="D3" s="6"/>
      <c r="E3" s="1"/>
      <c r="F3" s="1"/>
      <c r="G3" s="1"/>
      <c r="H3" s="1"/>
      <c r="J3" s="6"/>
      <c r="K3" s="50"/>
      <c r="L3" s="6" t="s">
        <v>7</v>
      </c>
      <c r="M3" s="6" t="s">
        <v>161</v>
      </c>
      <c r="N3" s="6"/>
    </row>
    <row r="4" spans="1:14" ht="15">
      <c r="A4" s="68" t="s">
        <v>51</v>
      </c>
      <c r="B4" s="6"/>
      <c r="C4" s="6"/>
      <c r="D4" s="6"/>
      <c r="E4" s="1"/>
      <c r="F4" s="1"/>
      <c r="G4" s="1"/>
      <c r="H4" s="1"/>
      <c r="J4" s="6"/>
      <c r="K4" s="50"/>
      <c r="L4" s="6" t="s">
        <v>8</v>
      </c>
      <c r="M4" s="49" t="s">
        <v>236</v>
      </c>
      <c r="N4" s="49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1:16" ht="15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16" ht="15">
      <c r="A7" s="352" t="s">
        <v>34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16" ht="15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1:16" ht="18.75">
      <c r="A9" s="362" t="s">
        <v>16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</row>
    <row r="10" ht="15.75" thickBot="1"/>
    <row r="11" spans="1:17" ht="12.75" customHeight="1" thickBot="1">
      <c r="A11" s="353" t="s">
        <v>40</v>
      </c>
      <c r="B11" s="353" t="s">
        <v>41</v>
      </c>
      <c r="C11" s="356" t="s">
        <v>42</v>
      </c>
      <c r="D11" s="353" t="s">
        <v>43</v>
      </c>
      <c r="E11" s="356" t="s">
        <v>44</v>
      </c>
      <c r="F11" s="356" t="s">
        <v>46</v>
      </c>
      <c r="G11" s="356" t="s">
        <v>45</v>
      </c>
      <c r="H11" s="356" t="s">
        <v>47</v>
      </c>
      <c r="I11" s="368" t="s">
        <v>1</v>
      </c>
      <c r="J11" s="369"/>
      <c r="K11" s="369"/>
      <c r="L11" s="369"/>
      <c r="M11" s="369"/>
      <c r="N11" s="369"/>
      <c r="O11" s="369"/>
      <c r="P11" s="370"/>
      <c r="Q11" s="359" t="s">
        <v>2</v>
      </c>
    </row>
    <row r="12" spans="1:25" ht="26.25" customHeight="1" thickBot="1">
      <c r="A12" s="354"/>
      <c r="B12" s="354"/>
      <c r="C12" s="357"/>
      <c r="D12" s="354"/>
      <c r="E12" s="357"/>
      <c r="F12" s="357"/>
      <c r="G12" s="357"/>
      <c r="H12" s="357"/>
      <c r="I12" s="383" t="s">
        <v>31</v>
      </c>
      <c r="J12" s="384"/>
      <c r="K12" s="384"/>
      <c r="L12" s="384"/>
      <c r="M12" s="384"/>
      <c r="N12" s="381" t="s">
        <v>3</v>
      </c>
      <c r="O12" s="382" t="s">
        <v>12</v>
      </c>
      <c r="P12" s="379" t="s">
        <v>13</v>
      </c>
      <c r="Q12" s="360"/>
      <c r="T12" s="5"/>
      <c r="U12" s="5"/>
      <c r="V12" s="5"/>
      <c r="W12" s="5"/>
      <c r="X12" s="5"/>
      <c r="Y12" s="5"/>
    </row>
    <row r="13" spans="1:25" ht="25.5" customHeight="1" thickBot="1">
      <c r="A13" s="354"/>
      <c r="B13" s="354"/>
      <c r="C13" s="357"/>
      <c r="D13" s="354"/>
      <c r="E13" s="357"/>
      <c r="F13" s="357"/>
      <c r="G13" s="357"/>
      <c r="H13" s="357"/>
      <c r="I13" s="23" t="s">
        <v>9</v>
      </c>
      <c r="J13" s="23" t="s">
        <v>10</v>
      </c>
      <c r="K13" s="23" t="s">
        <v>11</v>
      </c>
      <c r="L13" s="22" t="s">
        <v>19</v>
      </c>
      <c r="M13" s="22" t="s">
        <v>20</v>
      </c>
      <c r="N13" s="372"/>
      <c r="O13" s="374"/>
      <c r="P13" s="380"/>
      <c r="Q13" s="360"/>
      <c r="T13" s="5"/>
      <c r="U13" s="213"/>
      <c r="V13" s="5"/>
      <c r="W13" s="5"/>
      <c r="X13" s="5"/>
      <c r="Y13" s="5"/>
    </row>
    <row r="14" spans="1:25" ht="17.25" customHeight="1" thickBot="1">
      <c r="A14" s="355"/>
      <c r="B14" s="355"/>
      <c r="C14" s="358"/>
      <c r="D14" s="355"/>
      <c r="E14" s="358"/>
      <c r="F14" s="358"/>
      <c r="G14" s="358"/>
      <c r="H14" s="358"/>
      <c r="I14" s="35" t="s">
        <v>17</v>
      </c>
      <c r="J14" s="35" t="s">
        <v>30</v>
      </c>
      <c r="K14" s="35" t="s">
        <v>17</v>
      </c>
      <c r="L14" s="35" t="s">
        <v>17</v>
      </c>
      <c r="M14" s="53" t="s">
        <v>28</v>
      </c>
      <c r="N14" s="43" t="s">
        <v>4</v>
      </c>
      <c r="O14" s="17" t="s">
        <v>4</v>
      </c>
      <c r="P14" s="48" t="s">
        <v>15</v>
      </c>
      <c r="Q14" s="361"/>
      <c r="T14" s="214"/>
      <c r="U14" s="216"/>
      <c r="V14" s="216"/>
      <c r="W14" s="215"/>
      <c r="X14" s="217"/>
      <c r="Y14" s="5"/>
    </row>
    <row r="15" spans="1:25" ht="15" customHeight="1">
      <c r="A15" s="246">
        <v>1</v>
      </c>
      <c r="B15" s="339"/>
      <c r="C15" s="339" t="s">
        <v>164</v>
      </c>
      <c r="D15" s="340">
        <v>6</v>
      </c>
      <c r="E15" s="341" t="s">
        <v>172</v>
      </c>
      <c r="F15" s="267" t="s">
        <v>161</v>
      </c>
      <c r="G15" s="341" t="s">
        <v>162</v>
      </c>
      <c r="H15" s="341" t="s">
        <v>207</v>
      </c>
      <c r="I15" s="342">
        <v>8</v>
      </c>
      <c r="J15" s="343">
        <v>9</v>
      </c>
      <c r="K15" s="343">
        <v>10</v>
      </c>
      <c r="L15" s="343">
        <v>10</v>
      </c>
      <c r="M15" s="343">
        <v>10</v>
      </c>
      <c r="N15" s="248">
        <f aca="true" t="shared" si="0" ref="N15:N20">I15+J15+K15+L15+M15</f>
        <v>47</v>
      </c>
      <c r="O15" s="320">
        <v>46</v>
      </c>
      <c r="P15" s="344">
        <f aca="true" t="shared" si="1" ref="P15:P20">N15+O15</f>
        <v>93</v>
      </c>
      <c r="Q15" s="340">
        <v>1</v>
      </c>
      <c r="T15" s="214"/>
      <c r="U15" s="216"/>
      <c r="V15" s="216"/>
      <c r="W15" s="215"/>
      <c r="X15" s="217"/>
      <c r="Y15" s="5"/>
    </row>
    <row r="16" spans="1:25" ht="16.5" customHeight="1">
      <c r="A16" s="257">
        <v>2</v>
      </c>
      <c r="B16" s="312"/>
      <c r="C16" s="312" t="s">
        <v>171</v>
      </c>
      <c r="D16" s="345">
        <v>6</v>
      </c>
      <c r="E16" s="262" t="s">
        <v>172</v>
      </c>
      <c r="F16" s="257" t="s">
        <v>161</v>
      </c>
      <c r="G16" s="262" t="s">
        <v>162</v>
      </c>
      <c r="H16" s="262" t="s">
        <v>184</v>
      </c>
      <c r="I16" s="346">
        <v>7</v>
      </c>
      <c r="J16" s="347">
        <v>9</v>
      </c>
      <c r="K16" s="347">
        <v>8</v>
      </c>
      <c r="L16" s="347">
        <v>8</v>
      </c>
      <c r="M16" s="347">
        <v>10</v>
      </c>
      <c r="N16" s="259">
        <f t="shared" si="0"/>
        <v>42</v>
      </c>
      <c r="O16" s="321">
        <v>40</v>
      </c>
      <c r="P16" s="345">
        <f t="shared" si="1"/>
        <v>82</v>
      </c>
      <c r="Q16" s="345">
        <v>2</v>
      </c>
      <c r="T16" s="218"/>
      <c r="U16" s="216"/>
      <c r="V16" s="216"/>
      <c r="W16" s="215"/>
      <c r="X16" s="217"/>
      <c r="Y16" s="5"/>
    </row>
    <row r="17" spans="1:25" ht="16.5" customHeight="1">
      <c r="A17" s="257">
        <v>3</v>
      </c>
      <c r="B17" s="312"/>
      <c r="C17" s="312" t="s">
        <v>174</v>
      </c>
      <c r="D17" s="345">
        <v>6</v>
      </c>
      <c r="E17" s="262" t="s">
        <v>160</v>
      </c>
      <c r="F17" s="257" t="s">
        <v>161</v>
      </c>
      <c r="G17" s="262" t="s">
        <v>162</v>
      </c>
      <c r="H17" s="262" t="s">
        <v>209</v>
      </c>
      <c r="I17" s="346">
        <v>10</v>
      </c>
      <c r="J17" s="347">
        <v>7</v>
      </c>
      <c r="K17" s="347">
        <v>10</v>
      </c>
      <c r="L17" s="347">
        <v>10</v>
      </c>
      <c r="M17" s="347">
        <v>10</v>
      </c>
      <c r="N17" s="259">
        <f t="shared" si="0"/>
        <v>47</v>
      </c>
      <c r="O17" s="321">
        <v>34</v>
      </c>
      <c r="P17" s="345">
        <f t="shared" si="1"/>
        <v>81</v>
      </c>
      <c r="Q17" s="345">
        <v>3</v>
      </c>
      <c r="T17" s="218"/>
      <c r="U17" s="216"/>
      <c r="V17" s="216"/>
      <c r="W17" s="215"/>
      <c r="X17" s="217"/>
      <c r="Y17" s="5"/>
    </row>
    <row r="18" spans="1:25" ht="15" customHeight="1">
      <c r="A18" s="57">
        <v>4</v>
      </c>
      <c r="B18" s="10"/>
      <c r="C18" s="10" t="s">
        <v>176</v>
      </c>
      <c r="D18" s="235">
        <v>6</v>
      </c>
      <c r="E18" s="16" t="s">
        <v>160</v>
      </c>
      <c r="F18" s="57" t="s">
        <v>161</v>
      </c>
      <c r="G18" s="12" t="s">
        <v>162</v>
      </c>
      <c r="H18" s="12" t="s">
        <v>204</v>
      </c>
      <c r="I18" s="24">
        <v>10</v>
      </c>
      <c r="J18" s="25">
        <v>7</v>
      </c>
      <c r="K18" s="25">
        <v>10</v>
      </c>
      <c r="L18" s="25">
        <v>9</v>
      </c>
      <c r="M18" s="25">
        <v>10</v>
      </c>
      <c r="N18" s="18">
        <f t="shared" si="0"/>
        <v>46</v>
      </c>
      <c r="O18" s="221">
        <v>29</v>
      </c>
      <c r="P18" s="223">
        <f t="shared" si="1"/>
        <v>75</v>
      </c>
      <c r="Q18" s="10"/>
      <c r="T18" s="214"/>
      <c r="U18" s="216"/>
      <c r="V18" s="216"/>
      <c r="W18" s="215"/>
      <c r="X18" s="217"/>
      <c r="Y18" s="5"/>
    </row>
    <row r="19" spans="1:25" ht="15" customHeight="1">
      <c r="A19" s="57">
        <v>5</v>
      </c>
      <c r="B19" s="10"/>
      <c r="C19" s="10" t="s">
        <v>175</v>
      </c>
      <c r="D19" s="235">
        <v>6</v>
      </c>
      <c r="E19" s="16" t="s">
        <v>172</v>
      </c>
      <c r="F19" s="57" t="s">
        <v>161</v>
      </c>
      <c r="G19" s="12" t="s">
        <v>162</v>
      </c>
      <c r="H19" s="12" t="s">
        <v>212</v>
      </c>
      <c r="I19" s="24">
        <v>9</v>
      </c>
      <c r="J19" s="25">
        <v>5</v>
      </c>
      <c r="K19" s="25">
        <v>6</v>
      </c>
      <c r="L19" s="25">
        <v>6</v>
      </c>
      <c r="M19" s="25">
        <v>10</v>
      </c>
      <c r="N19" s="18">
        <f t="shared" si="0"/>
        <v>36</v>
      </c>
      <c r="O19" s="221">
        <v>31</v>
      </c>
      <c r="P19" s="223">
        <f t="shared" si="1"/>
        <v>67</v>
      </c>
      <c r="Q19" s="10"/>
      <c r="T19" s="214"/>
      <c r="U19" s="216"/>
      <c r="V19" s="216"/>
      <c r="W19" s="215"/>
      <c r="X19" s="217"/>
      <c r="Y19" s="5"/>
    </row>
    <row r="20" spans="1:17" ht="15">
      <c r="A20" s="57">
        <v>6</v>
      </c>
      <c r="B20" s="10"/>
      <c r="C20" s="10" t="s">
        <v>173</v>
      </c>
      <c r="D20" s="235">
        <v>6</v>
      </c>
      <c r="E20" s="12" t="s">
        <v>160</v>
      </c>
      <c r="F20" s="57" t="s">
        <v>161</v>
      </c>
      <c r="G20" s="12" t="s">
        <v>162</v>
      </c>
      <c r="H20" s="12" t="s">
        <v>204</v>
      </c>
      <c r="I20" s="24">
        <v>7</v>
      </c>
      <c r="J20" s="25">
        <v>7</v>
      </c>
      <c r="K20" s="25">
        <v>8</v>
      </c>
      <c r="L20" s="25">
        <v>8</v>
      </c>
      <c r="M20" s="25">
        <v>9</v>
      </c>
      <c r="N20" s="18">
        <f t="shared" si="0"/>
        <v>39</v>
      </c>
      <c r="O20" s="221">
        <v>25</v>
      </c>
      <c r="P20" s="223">
        <f t="shared" si="1"/>
        <v>64</v>
      </c>
      <c r="Q20" s="10"/>
    </row>
    <row r="21" spans="1:17" ht="15">
      <c r="A21" s="57">
        <v>7</v>
      </c>
      <c r="B21" s="10"/>
      <c r="C21" s="10"/>
      <c r="D21" s="10"/>
      <c r="E21" s="12"/>
      <c r="F21" s="12"/>
      <c r="G21" s="12"/>
      <c r="H21" s="12"/>
      <c r="I21" s="24"/>
      <c r="J21" s="25"/>
      <c r="K21" s="25"/>
      <c r="L21" s="25"/>
      <c r="M21" s="25"/>
      <c r="N21" s="18">
        <f>I21+J21+K21+L21+M21</f>
        <v>0</v>
      </c>
      <c r="O21" s="221"/>
      <c r="P21" s="223">
        <f>N21+O21</f>
        <v>0</v>
      </c>
      <c r="Q21" s="10"/>
    </row>
    <row r="22" spans="1:17" ht="15">
      <c r="A22" s="57">
        <v>8</v>
      </c>
      <c r="B22" s="10"/>
      <c r="C22" s="10"/>
      <c r="D22" s="10"/>
      <c r="E22" s="12"/>
      <c r="F22" s="12"/>
      <c r="G22" s="12"/>
      <c r="H22" s="12"/>
      <c r="I22" s="24"/>
      <c r="J22" s="25"/>
      <c r="K22" s="25"/>
      <c r="L22" s="25"/>
      <c r="M22" s="25"/>
      <c r="N22" s="18">
        <f>I22+J22+K22+L22+M22</f>
        <v>0</v>
      </c>
      <c r="O22" s="221"/>
      <c r="P22" s="223">
        <f>N22+O22</f>
        <v>0</v>
      </c>
      <c r="Q22" s="10"/>
    </row>
    <row r="23" spans="1:17" ht="15">
      <c r="A23" s="57">
        <v>9</v>
      </c>
      <c r="B23" s="10"/>
      <c r="C23" s="10"/>
      <c r="D23" s="10"/>
      <c r="E23" s="12"/>
      <c r="F23" s="12"/>
      <c r="G23" s="12"/>
      <c r="H23" s="12"/>
      <c r="I23" s="24"/>
      <c r="J23" s="25"/>
      <c r="K23" s="25"/>
      <c r="L23" s="25"/>
      <c r="M23" s="25"/>
      <c r="N23" s="18">
        <f>I23+J23+K23+L23+M23</f>
        <v>0</v>
      </c>
      <c r="O23" s="221"/>
      <c r="P23" s="223">
        <f>N23+O23</f>
        <v>0</v>
      </c>
      <c r="Q23" s="10"/>
    </row>
    <row r="24" spans="1:17" ht="15.75" thickBot="1">
      <c r="A24" s="58">
        <v>10</v>
      </c>
      <c r="B24" s="10"/>
      <c r="C24" s="10"/>
      <c r="D24" s="10"/>
      <c r="E24" s="12"/>
      <c r="F24" s="12"/>
      <c r="G24" s="12"/>
      <c r="H24" s="12"/>
      <c r="I24" s="24"/>
      <c r="J24" s="25"/>
      <c r="K24" s="25"/>
      <c r="L24" s="25"/>
      <c r="M24" s="25"/>
      <c r="N24" s="19">
        <f>I24+J24+K24+L24+M24</f>
        <v>0</v>
      </c>
      <c r="O24" s="227"/>
      <c r="P24" s="224">
        <f>N24+O24</f>
        <v>0</v>
      </c>
      <c r="Q24" s="10"/>
    </row>
    <row r="25" spans="2:13" ht="15">
      <c r="B25" s="5"/>
      <c r="C25" s="5"/>
      <c r="F25" s="20"/>
      <c r="G25" s="20"/>
      <c r="H25" s="20"/>
      <c r="I25" s="20"/>
      <c r="J25" s="20"/>
      <c r="K25" s="20"/>
      <c r="L25" s="20"/>
      <c r="M25" s="20"/>
    </row>
    <row r="26" spans="1:13" ht="15">
      <c r="A26" t="s">
        <v>36</v>
      </c>
      <c r="C26" t="s">
        <v>37</v>
      </c>
      <c r="E26" t="s">
        <v>38</v>
      </c>
      <c r="H26" s="350" t="s">
        <v>39</v>
      </c>
      <c r="I26" s="350"/>
      <c r="J26" s="350"/>
      <c r="K26" s="350"/>
      <c r="L26" s="350"/>
      <c r="M26" s="350"/>
    </row>
    <row r="27" spans="6:13" ht="15">
      <c r="F27" s="20"/>
      <c r="G27" s="20"/>
      <c r="H27" s="20"/>
      <c r="I27" s="20"/>
      <c r="J27" s="20"/>
      <c r="K27" s="20"/>
      <c r="L27" s="20"/>
      <c r="M27" s="20"/>
    </row>
    <row r="28" ht="15" hidden="1"/>
    <row r="29" ht="15" hidden="1"/>
    <row r="30" ht="18.75" customHeight="1"/>
    <row r="31" ht="16.5" thickBot="1">
      <c r="B31" s="198" t="s">
        <v>145</v>
      </c>
    </row>
    <row r="32" spans="2:4" ht="31.5" customHeight="1" thickBot="1">
      <c r="B32" s="199" t="s">
        <v>138</v>
      </c>
      <c r="C32" s="205"/>
      <c r="D32" s="200" t="s">
        <v>57</v>
      </c>
    </row>
    <row r="33" spans="2:4" ht="32.25" thickBot="1">
      <c r="B33" s="201" t="s">
        <v>9</v>
      </c>
      <c r="C33" s="202" t="s">
        <v>139</v>
      </c>
      <c r="D33" s="203" t="s">
        <v>17</v>
      </c>
    </row>
    <row r="34" spans="2:4" ht="48" thickBot="1">
      <c r="B34" s="201" t="s">
        <v>10</v>
      </c>
      <c r="C34" s="202" t="s">
        <v>146</v>
      </c>
      <c r="D34" s="203" t="s">
        <v>17</v>
      </c>
    </row>
    <row r="35" spans="2:4" ht="48" thickBot="1">
      <c r="B35" s="201" t="s">
        <v>11</v>
      </c>
      <c r="C35" s="202" t="s">
        <v>147</v>
      </c>
      <c r="D35" s="203" t="s">
        <v>17</v>
      </c>
    </row>
    <row r="36" spans="2:4" ht="32.25" thickBot="1">
      <c r="B36" s="201" t="s">
        <v>19</v>
      </c>
      <c r="C36" s="202" t="s">
        <v>142</v>
      </c>
      <c r="D36" s="203" t="s">
        <v>17</v>
      </c>
    </row>
    <row r="37" spans="2:4" ht="48" thickBot="1">
      <c r="B37" s="201" t="s">
        <v>20</v>
      </c>
      <c r="C37" s="202" t="s">
        <v>143</v>
      </c>
      <c r="D37" s="204" t="s">
        <v>148</v>
      </c>
    </row>
  </sheetData>
  <sheetProtection/>
  <mergeCells count="19">
    <mergeCell ref="E11:E14"/>
    <mergeCell ref="F11:F14"/>
    <mergeCell ref="G11:G14"/>
    <mergeCell ref="H11:H14"/>
    <mergeCell ref="Q11:Q14"/>
    <mergeCell ref="A6:P6"/>
    <mergeCell ref="A7:P7"/>
    <mergeCell ref="A8:P8"/>
    <mergeCell ref="A9:P9"/>
    <mergeCell ref="H26:M26"/>
    <mergeCell ref="P12:P13"/>
    <mergeCell ref="A11:A14"/>
    <mergeCell ref="B11:B14"/>
    <mergeCell ref="C11:C14"/>
    <mergeCell ref="D11:D14"/>
    <mergeCell ref="N12:N13"/>
    <mergeCell ref="O12:O13"/>
    <mergeCell ref="I11:P11"/>
    <mergeCell ref="I12:M12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4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zoomScale="80" zoomScaleNormal="80" zoomScalePageLayoutView="0" workbookViewId="0" topLeftCell="A1">
      <selection activeCell="A15" sqref="A15:Q17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3" width="23.421875" style="0" customWidth="1"/>
    <col min="4" max="4" width="6.57421875" style="0" customWidth="1"/>
    <col min="5" max="5" width="31.28125" style="0" customWidth="1"/>
    <col min="6" max="6" width="13.28125" style="0" customWidth="1"/>
    <col min="7" max="7" width="17.140625" style="0" customWidth="1"/>
    <col min="8" max="8" width="22.00390625" style="0" bestFit="1" customWidth="1"/>
    <col min="9" max="10" width="5.7109375" style="0" customWidth="1"/>
    <col min="11" max="11" width="7.8515625" style="0" customWidth="1"/>
    <col min="12" max="12" width="7.7109375" style="0" customWidth="1"/>
    <col min="13" max="13" width="8.140625" style="0" customWidth="1"/>
    <col min="14" max="15" width="5.7109375" style="0" customWidth="1"/>
    <col min="16" max="16" width="6.7109375" style="0" customWidth="1"/>
    <col min="17" max="18" width="5.7109375" style="0" customWidth="1"/>
    <col min="19" max="19" width="7.7109375" style="0" customWidth="1"/>
    <col min="20" max="20" width="4.28125" style="0" customWidth="1"/>
  </cols>
  <sheetData>
    <row r="1" spans="1:4" ht="15">
      <c r="A1" s="67" t="s">
        <v>48</v>
      </c>
      <c r="D1" s="4"/>
    </row>
    <row r="2" spans="1:13" ht="15">
      <c r="A2" s="67" t="s">
        <v>49</v>
      </c>
      <c r="B2" s="6"/>
      <c r="C2" s="6"/>
      <c r="D2" s="6"/>
      <c r="E2" s="1"/>
      <c r="F2" s="1"/>
      <c r="G2" s="1"/>
      <c r="H2" s="1"/>
      <c r="J2" s="6"/>
      <c r="K2" s="6" t="s">
        <v>6</v>
      </c>
      <c r="L2" s="6"/>
      <c r="M2" s="6" t="s">
        <v>215</v>
      </c>
    </row>
    <row r="3" spans="1:13" ht="15">
      <c r="A3" s="67"/>
      <c r="B3" s="6"/>
      <c r="C3" s="6"/>
      <c r="D3" s="6"/>
      <c r="E3" s="1"/>
      <c r="F3" s="1"/>
      <c r="G3" s="1"/>
      <c r="H3" s="1"/>
      <c r="J3" s="6"/>
      <c r="K3" s="6" t="s">
        <v>7</v>
      </c>
      <c r="L3" s="6" t="s">
        <v>161</v>
      </c>
      <c r="M3" s="6"/>
    </row>
    <row r="4" spans="1:13" ht="15">
      <c r="A4" s="68" t="s">
        <v>51</v>
      </c>
      <c r="B4" s="6"/>
      <c r="C4" s="6"/>
      <c r="D4" s="6"/>
      <c r="E4" s="1"/>
      <c r="F4" s="1"/>
      <c r="G4" s="1"/>
      <c r="H4" s="1"/>
      <c r="J4" s="6"/>
      <c r="K4" s="6" t="s">
        <v>8</v>
      </c>
      <c r="L4" s="6" t="s">
        <v>236</v>
      </c>
      <c r="M4" s="6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5">
      <c r="A6" s="352" t="s">
        <v>33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15">
      <c r="A7" s="352" t="s">
        <v>34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14" ht="15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</row>
    <row r="9" spans="1:14" ht="18.75">
      <c r="A9" s="362" t="s">
        <v>18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ht="15.75" thickBot="1"/>
    <row r="11" spans="1:24" ht="12.75" customHeight="1" thickBot="1">
      <c r="A11" s="353" t="s">
        <v>40</v>
      </c>
      <c r="B11" s="353" t="s">
        <v>41</v>
      </c>
      <c r="C11" s="356" t="s">
        <v>42</v>
      </c>
      <c r="D11" s="353" t="s">
        <v>43</v>
      </c>
      <c r="E11" s="356" t="s">
        <v>44</v>
      </c>
      <c r="F11" s="356" t="s">
        <v>46</v>
      </c>
      <c r="G11" s="356" t="s">
        <v>45</v>
      </c>
      <c r="H11" s="356" t="s">
        <v>47</v>
      </c>
      <c r="I11" s="393" t="s">
        <v>1</v>
      </c>
      <c r="J11" s="394"/>
      <c r="K11" s="394"/>
      <c r="L11" s="394"/>
      <c r="M11" s="394"/>
      <c r="N11" s="394"/>
      <c r="O11" s="395"/>
      <c r="P11" s="387" t="s">
        <v>13</v>
      </c>
      <c r="Q11" s="390" t="s">
        <v>2</v>
      </c>
      <c r="R11" s="36"/>
      <c r="S11" s="36"/>
      <c r="T11" s="36"/>
      <c r="U11" s="36"/>
      <c r="V11" s="37"/>
      <c r="W11" s="37"/>
      <c r="X11" s="5"/>
    </row>
    <row r="12" spans="1:28" ht="26.25" customHeight="1" thickBot="1">
      <c r="A12" s="354"/>
      <c r="B12" s="354"/>
      <c r="C12" s="357"/>
      <c r="D12" s="354"/>
      <c r="E12" s="357"/>
      <c r="F12" s="357"/>
      <c r="G12" s="357"/>
      <c r="H12" s="357"/>
      <c r="I12" s="364" t="s">
        <v>32</v>
      </c>
      <c r="J12" s="365"/>
      <c r="K12" s="365"/>
      <c r="L12" s="365"/>
      <c r="M12" s="392"/>
      <c r="N12" s="371" t="s">
        <v>3</v>
      </c>
      <c r="O12" s="373" t="s">
        <v>12</v>
      </c>
      <c r="P12" s="388"/>
      <c r="Q12" s="391"/>
      <c r="R12" s="38"/>
      <c r="S12" s="38"/>
      <c r="T12" s="37"/>
      <c r="U12" s="37"/>
      <c r="V12" s="37"/>
      <c r="Z12" s="49"/>
      <c r="AA12" s="49"/>
      <c r="AB12" s="49"/>
    </row>
    <row r="13" spans="1:28" ht="24" customHeight="1" thickBot="1">
      <c r="A13" s="354"/>
      <c r="B13" s="354"/>
      <c r="C13" s="357"/>
      <c r="D13" s="354"/>
      <c r="E13" s="357"/>
      <c r="F13" s="357"/>
      <c r="G13" s="357"/>
      <c r="H13" s="357"/>
      <c r="I13" s="23" t="s">
        <v>9</v>
      </c>
      <c r="J13" s="23" t="s">
        <v>10</v>
      </c>
      <c r="K13" s="23" t="s">
        <v>11</v>
      </c>
      <c r="L13" s="22" t="s">
        <v>19</v>
      </c>
      <c r="M13" s="22" t="s">
        <v>20</v>
      </c>
      <c r="N13" s="372"/>
      <c r="O13" s="374"/>
      <c r="P13" s="389"/>
      <c r="Q13" s="391"/>
      <c r="R13" s="33"/>
      <c r="S13" s="33"/>
      <c r="T13" s="37"/>
      <c r="U13" s="37"/>
      <c r="V13" s="37"/>
      <c r="Z13" s="49"/>
      <c r="AA13" s="49"/>
      <c r="AB13" s="49"/>
    </row>
    <row r="14" spans="1:28" ht="15.75" thickBot="1">
      <c r="A14" s="355"/>
      <c r="B14" s="355"/>
      <c r="C14" s="358"/>
      <c r="D14" s="355"/>
      <c r="E14" s="358"/>
      <c r="F14" s="358"/>
      <c r="G14" s="358"/>
      <c r="H14" s="358"/>
      <c r="I14" s="40" t="s">
        <v>17</v>
      </c>
      <c r="J14" s="40" t="s">
        <v>17</v>
      </c>
      <c r="K14" s="40" t="s">
        <v>17</v>
      </c>
      <c r="L14" s="34" t="s">
        <v>17</v>
      </c>
      <c r="M14" s="52" t="s">
        <v>28</v>
      </c>
      <c r="N14" s="41" t="s">
        <v>4</v>
      </c>
      <c r="O14" s="41" t="s">
        <v>4</v>
      </c>
      <c r="P14" s="42" t="s">
        <v>15</v>
      </c>
      <c r="Q14" s="391"/>
      <c r="R14" s="39"/>
      <c r="S14" s="37"/>
      <c r="T14" s="37"/>
      <c r="U14" s="37"/>
      <c r="V14" s="37"/>
      <c r="Z14" s="49"/>
      <c r="AA14" s="49"/>
      <c r="AB14" s="49"/>
    </row>
    <row r="15" spans="1:24" ht="24" customHeight="1">
      <c r="A15" s="285">
        <v>1</v>
      </c>
      <c r="B15" s="335"/>
      <c r="C15" s="335" t="s">
        <v>177</v>
      </c>
      <c r="D15" s="336">
        <v>7</v>
      </c>
      <c r="E15" s="337" t="s">
        <v>172</v>
      </c>
      <c r="F15" s="337" t="s">
        <v>161</v>
      </c>
      <c r="G15" s="337" t="s">
        <v>162</v>
      </c>
      <c r="H15" s="338" t="s">
        <v>184</v>
      </c>
      <c r="I15" s="323">
        <v>10</v>
      </c>
      <c r="J15" s="324">
        <v>10</v>
      </c>
      <c r="K15" s="324">
        <v>10</v>
      </c>
      <c r="L15" s="324">
        <v>10</v>
      </c>
      <c r="M15" s="324">
        <v>10</v>
      </c>
      <c r="N15" s="287">
        <f aca="true" t="shared" si="0" ref="N15:N24">I15+J15+K15+L15+M15</f>
        <v>50</v>
      </c>
      <c r="O15" s="325">
        <v>43</v>
      </c>
      <c r="P15" s="326">
        <f aca="true" t="shared" si="1" ref="P15:P24">N15+O15</f>
        <v>93</v>
      </c>
      <c r="Q15" s="326">
        <v>1</v>
      </c>
      <c r="R15" s="37"/>
      <c r="S15" s="37"/>
      <c r="T15" s="37"/>
      <c r="U15" s="37"/>
      <c r="V15" s="37"/>
      <c r="W15" s="37"/>
      <c r="X15" s="5"/>
    </row>
    <row r="16" spans="1:24" ht="24" customHeight="1">
      <c r="A16" s="270">
        <v>2</v>
      </c>
      <c r="B16" s="307"/>
      <c r="C16" s="307" t="s">
        <v>183</v>
      </c>
      <c r="D16" s="272">
        <v>7</v>
      </c>
      <c r="E16" s="274" t="s">
        <v>181</v>
      </c>
      <c r="F16" s="274" t="s">
        <v>161</v>
      </c>
      <c r="G16" s="274" t="s">
        <v>162</v>
      </c>
      <c r="H16" s="275" t="s">
        <v>211</v>
      </c>
      <c r="I16" s="329">
        <v>8</v>
      </c>
      <c r="J16" s="330">
        <v>5</v>
      </c>
      <c r="K16" s="330">
        <v>5</v>
      </c>
      <c r="L16" s="330">
        <v>8</v>
      </c>
      <c r="M16" s="330">
        <v>10</v>
      </c>
      <c r="N16" s="272">
        <f t="shared" si="0"/>
        <v>36</v>
      </c>
      <c r="O16" s="332">
        <v>50</v>
      </c>
      <c r="P16" s="333">
        <f t="shared" si="1"/>
        <v>86</v>
      </c>
      <c r="Q16" s="333">
        <v>2</v>
      </c>
      <c r="R16" s="37"/>
      <c r="S16" s="37"/>
      <c r="T16" s="37"/>
      <c r="U16" s="37"/>
      <c r="V16" s="37"/>
      <c r="W16" s="37"/>
      <c r="X16" s="5"/>
    </row>
    <row r="17" spans="1:24" ht="24" customHeight="1">
      <c r="A17" s="270">
        <v>3</v>
      </c>
      <c r="B17" s="307"/>
      <c r="C17" s="307" t="s">
        <v>180</v>
      </c>
      <c r="D17" s="272">
        <v>7</v>
      </c>
      <c r="E17" s="274" t="s">
        <v>181</v>
      </c>
      <c r="F17" s="274" t="s">
        <v>161</v>
      </c>
      <c r="G17" s="274" t="s">
        <v>162</v>
      </c>
      <c r="H17" s="275" t="s">
        <v>210</v>
      </c>
      <c r="I17" s="329">
        <v>5</v>
      </c>
      <c r="J17" s="330">
        <v>4</v>
      </c>
      <c r="K17" s="330">
        <v>4</v>
      </c>
      <c r="L17" s="330">
        <v>5</v>
      </c>
      <c r="M17" s="330">
        <v>10</v>
      </c>
      <c r="N17" s="272">
        <f t="shared" si="0"/>
        <v>28</v>
      </c>
      <c r="O17" s="332">
        <v>41</v>
      </c>
      <c r="P17" s="333">
        <f t="shared" si="1"/>
        <v>69</v>
      </c>
      <c r="Q17" s="333">
        <v>3</v>
      </c>
      <c r="R17" s="37"/>
      <c r="S17" s="37"/>
      <c r="T17" s="37"/>
      <c r="U17" s="37"/>
      <c r="V17" s="37"/>
      <c r="W17" s="37"/>
      <c r="X17" s="5"/>
    </row>
    <row r="18" spans="1:24" ht="24" customHeight="1">
      <c r="A18" s="57">
        <v>4</v>
      </c>
      <c r="B18" s="10"/>
      <c r="C18" s="10" t="s">
        <v>178</v>
      </c>
      <c r="D18" s="237">
        <v>7</v>
      </c>
      <c r="E18" s="238" t="s">
        <v>172</v>
      </c>
      <c r="F18" s="238" t="s">
        <v>161</v>
      </c>
      <c r="G18" s="238" t="s">
        <v>162</v>
      </c>
      <c r="H18" s="12" t="s">
        <v>184</v>
      </c>
      <c r="I18" s="24">
        <v>4</v>
      </c>
      <c r="J18" s="25">
        <v>4</v>
      </c>
      <c r="K18" s="25">
        <v>4</v>
      </c>
      <c r="L18" s="25">
        <v>5</v>
      </c>
      <c r="M18" s="25">
        <v>10</v>
      </c>
      <c r="N18" s="18">
        <f t="shared" si="0"/>
        <v>27</v>
      </c>
      <c r="O18" s="221">
        <v>38</v>
      </c>
      <c r="P18" s="223">
        <f t="shared" si="1"/>
        <v>65</v>
      </c>
      <c r="Q18" s="242"/>
      <c r="R18" s="37"/>
      <c r="S18" s="37"/>
      <c r="T18" s="37"/>
      <c r="U18" s="37"/>
      <c r="V18" s="37"/>
      <c r="W18" s="37"/>
      <c r="X18" s="5"/>
    </row>
    <row r="19" spans="1:24" ht="24" customHeight="1">
      <c r="A19" s="57">
        <v>5</v>
      </c>
      <c r="B19" s="10"/>
      <c r="C19" s="10" t="s">
        <v>179</v>
      </c>
      <c r="D19" s="237">
        <v>7</v>
      </c>
      <c r="E19" s="238" t="s">
        <v>172</v>
      </c>
      <c r="F19" s="238" t="s">
        <v>161</v>
      </c>
      <c r="G19" s="238" t="s">
        <v>162</v>
      </c>
      <c r="H19" s="12" t="s">
        <v>184</v>
      </c>
      <c r="I19" s="24">
        <v>5</v>
      </c>
      <c r="J19" s="25">
        <v>5</v>
      </c>
      <c r="K19" s="25">
        <v>5</v>
      </c>
      <c r="L19" s="25">
        <v>5</v>
      </c>
      <c r="M19" s="25">
        <v>10</v>
      </c>
      <c r="N19" s="18">
        <f t="shared" si="0"/>
        <v>30</v>
      </c>
      <c r="O19" s="221">
        <v>35</v>
      </c>
      <c r="P19" s="223">
        <f t="shared" si="1"/>
        <v>65</v>
      </c>
      <c r="Q19" s="26"/>
      <c r="R19" s="37"/>
      <c r="S19" s="37"/>
      <c r="T19" s="37"/>
      <c r="U19" s="37"/>
      <c r="V19" s="37"/>
      <c r="W19" s="37"/>
      <c r="X19" s="5"/>
    </row>
    <row r="20" spans="1:24" ht="24" customHeight="1">
      <c r="A20" s="57">
        <v>6</v>
      </c>
      <c r="B20" s="10"/>
      <c r="C20" s="10" t="s">
        <v>182</v>
      </c>
      <c r="D20" s="237">
        <v>7</v>
      </c>
      <c r="E20" s="238" t="s">
        <v>181</v>
      </c>
      <c r="F20" s="238" t="s">
        <v>161</v>
      </c>
      <c r="G20" s="238" t="s">
        <v>162</v>
      </c>
      <c r="H20" s="12" t="s">
        <v>210</v>
      </c>
      <c r="I20" s="24">
        <v>4</v>
      </c>
      <c r="J20" s="25">
        <v>5</v>
      </c>
      <c r="K20" s="25">
        <v>5</v>
      </c>
      <c r="L20" s="25">
        <v>5</v>
      </c>
      <c r="M20" s="25">
        <v>10</v>
      </c>
      <c r="N20" s="18">
        <f t="shared" si="0"/>
        <v>29</v>
      </c>
      <c r="O20" s="221">
        <v>27</v>
      </c>
      <c r="P20" s="223">
        <f t="shared" si="1"/>
        <v>56</v>
      </c>
      <c r="Q20" s="26"/>
      <c r="R20" s="37"/>
      <c r="S20" s="37"/>
      <c r="T20" s="37"/>
      <c r="U20" s="37"/>
      <c r="V20" s="37"/>
      <c r="W20" s="37"/>
      <c r="X20" s="5"/>
    </row>
    <row r="21" spans="1:24" ht="24" customHeight="1">
      <c r="A21" s="57">
        <v>7</v>
      </c>
      <c r="B21" s="10"/>
      <c r="C21" s="10"/>
      <c r="D21" s="237"/>
      <c r="E21" s="238"/>
      <c r="F21" s="238"/>
      <c r="G21" s="238"/>
      <c r="H21" s="12"/>
      <c r="I21" s="24"/>
      <c r="J21" s="25"/>
      <c r="K21" s="25"/>
      <c r="L21" s="25"/>
      <c r="M21" s="25"/>
      <c r="N21" s="18">
        <f t="shared" si="0"/>
        <v>0</v>
      </c>
      <c r="O21" s="221"/>
      <c r="P21" s="223">
        <f t="shared" si="1"/>
        <v>0</v>
      </c>
      <c r="Q21" s="26"/>
      <c r="R21" s="37"/>
      <c r="S21" s="37"/>
      <c r="T21" s="37"/>
      <c r="U21" s="37"/>
      <c r="V21" s="37"/>
      <c r="W21" s="37"/>
      <c r="X21" s="5"/>
    </row>
    <row r="22" spans="1:24" ht="24" customHeight="1">
      <c r="A22" s="57">
        <v>8</v>
      </c>
      <c r="B22" s="10"/>
      <c r="C22" s="10"/>
      <c r="D22" s="10"/>
      <c r="E22" s="238"/>
      <c r="F22" s="238"/>
      <c r="G22" s="238"/>
      <c r="H22" s="12"/>
      <c r="I22" s="24"/>
      <c r="J22" s="25"/>
      <c r="K22" s="25"/>
      <c r="L22" s="25"/>
      <c r="M22" s="25"/>
      <c r="N22" s="18">
        <f t="shared" si="0"/>
        <v>0</v>
      </c>
      <c r="O22" s="221"/>
      <c r="P22" s="223">
        <f t="shared" si="1"/>
        <v>0</v>
      </c>
      <c r="Q22" s="26"/>
      <c r="R22" s="37"/>
      <c r="S22" s="37"/>
      <c r="T22" s="37"/>
      <c r="U22" s="37"/>
      <c r="V22" s="37"/>
      <c r="W22" s="37"/>
      <c r="X22" s="5"/>
    </row>
    <row r="23" spans="1:24" ht="24" customHeight="1">
      <c r="A23" s="57">
        <v>9</v>
      </c>
      <c r="B23" s="10"/>
      <c r="C23" s="10"/>
      <c r="D23" s="10"/>
      <c r="E23" s="238"/>
      <c r="F23" s="238"/>
      <c r="G23" s="238"/>
      <c r="H23" s="12"/>
      <c r="I23" s="24"/>
      <c r="J23" s="25"/>
      <c r="K23" s="25"/>
      <c r="L23" s="25"/>
      <c r="M23" s="25"/>
      <c r="N23" s="18">
        <f t="shared" si="0"/>
        <v>0</v>
      </c>
      <c r="O23" s="221"/>
      <c r="P23" s="223">
        <f t="shared" si="1"/>
        <v>0</v>
      </c>
      <c r="Q23" s="26"/>
      <c r="R23" s="37"/>
      <c r="S23" s="37"/>
      <c r="T23" s="37"/>
      <c r="U23" s="37"/>
      <c r="V23" s="37"/>
      <c r="W23" s="37"/>
      <c r="X23" s="5"/>
    </row>
    <row r="24" spans="1:24" ht="24" customHeight="1" thickBot="1">
      <c r="A24" s="58">
        <v>10</v>
      </c>
      <c r="B24" s="10"/>
      <c r="C24" s="10"/>
      <c r="D24" s="10"/>
      <c r="E24" s="12"/>
      <c r="F24" s="12"/>
      <c r="G24" s="12"/>
      <c r="H24" s="12"/>
      <c r="I24" s="24"/>
      <c r="J24" s="25"/>
      <c r="K24" s="25"/>
      <c r="L24" s="25"/>
      <c r="M24" s="25"/>
      <c r="N24" s="19">
        <f t="shared" si="0"/>
        <v>0</v>
      </c>
      <c r="O24" s="227"/>
      <c r="P24" s="224">
        <f t="shared" si="1"/>
        <v>0</v>
      </c>
      <c r="Q24" s="26"/>
      <c r="R24" s="37"/>
      <c r="S24" s="37"/>
      <c r="T24" s="37"/>
      <c r="U24" s="37"/>
      <c r="V24" s="37"/>
      <c r="W24" s="37"/>
      <c r="X24" s="5"/>
    </row>
    <row r="25" spans="1:20" ht="15">
      <c r="A25" s="5"/>
      <c r="D25" s="5"/>
      <c r="G25" s="20"/>
      <c r="H25" s="20"/>
      <c r="I25" s="20"/>
      <c r="J25" s="20"/>
      <c r="K25" s="20"/>
      <c r="L25" s="20"/>
      <c r="M25" s="20"/>
      <c r="N25" s="20"/>
      <c r="O25" s="37"/>
      <c r="P25" s="37"/>
      <c r="Q25" s="5"/>
      <c r="R25" s="5"/>
      <c r="S25" s="5"/>
      <c r="T25" s="5"/>
    </row>
    <row r="26" spans="1:14" ht="15">
      <c r="A26" t="s">
        <v>36</v>
      </c>
      <c r="D26" t="s">
        <v>37</v>
      </c>
      <c r="F26" t="s">
        <v>38</v>
      </c>
      <c r="I26" s="211" t="s">
        <v>39</v>
      </c>
      <c r="J26" s="211"/>
      <c r="K26" s="211"/>
      <c r="L26" s="211"/>
      <c r="M26" s="211"/>
      <c r="N26" s="211"/>
    </row>
    <row r="27" spans="6:17" ht="15"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ht="15" hidden="1">
      <c r="A28" t="s">
        <v>36</v>
      </c>
    </row>
    <row r="29" ht="15" hidden="1"/>
    <row r="31" ht="17.25" customHeight="1" thickBot="1">
      <c r="B31" s="198" t="s">
        <v>149</v>
      </c>
    </row>
    <row r="32" spans="2:4" ht="47.25" customHeight="1" thickBot="1">
      <c r="B32" s="385" t="s">
        <v>138</v>
      </c>
      <c r="C32" s="386"/>
      <c r="D32" s="200" t="s">
        <v>57</v>
      </c>
    </row>
    <row r="33" spans="2:4" ht="32.25" thickBot="1">
      <c r="B33" s="219" t="s">
        <v>9</v>
      </c>
      <c r="C33" s="202" t="s">
        <v>139</v>
      </c>
      <c r="D33" s="203" t="s">
        <v>17</v>
      </c>
    </row>
    <row r="34" spans="2:4" ht="32.25" customHeight="1" thickBot="1">
      <c r="B34" s="219" t="s">
        <v>10</v>
      </c>
      <c r="C34" s="202" t="s">
        <v>150</v>
      </c>
      <c r="D34" s="203" t="s">
        <v>17</v>
      </c>
    </row>
    <row r="35" spans="2:4" ht="16.5" customHeight="1" thickBot="1">
      <c r="B35" s="219" t="s">
        <v>11</v>
      </c>
      <c r="C35" s="202" t="s">
        <v>151</v>
      </c>
      <c r="D35" s="203" t="s">
        <v>17</v>
      </c>
    </row>
    <row r="36" spans="2:4" ht="32.25" customHeight="1" thickBot="1">
      <c r="B36" s="219" t="s">
        <v>19</v>
      </c>
      <c r="C36" s="202" t="s">
        <v>142</v>
      </c>
      <c r="D36" s="203" t="s">
        <v>17</v>
      </c>
    </row>
    <row r="37" spans="2:4" ht="32.25" customHeight="1" thickBot="1">
      <c r="B37" s="219" t="s">
        <v>20</v>
      </c>
      <c r="C37" s="202" t="s">
        <v>143</v>
      </c>
      <c r="D37" s="204" t="s">
        <v>148</v>
      </c>
    </row>
  </sheetData>
  <sheetProtection/>
  <mergeCells count="19">
    <mergeCell ref="B32:C32"/>
    <mergeCell ref="H11:H14"/>
    <mergeCell ref="P11:P13"/>
    <mergeCell ref="Q11:Q14"/>
    <mergeCell ref="A8:N8"/>
    <mergeCell ref="N12:N13"/>
    <mergeCell ref="O12:O13"/>
    <mergeCell ref="I12:M12"/>
    <mergeCell ref="I11:O11"/>
    <mergeCell ref="A6:N6"/>
    <mergeCell ref="A7:N7"/>
    <mergeCell ref="A9:N9"/>
    <mergeCell ref="A11:A14"/>
    <mergeCell ref="B11:B14"/>
    <mergeCell ref="C11:C14"/>
    <mergeCell ref="D11:D14"/>
    <mergeCell ref="E11:E14"/>
    <mergeCell ref="F11:F14"/>
    <mergeCell ref="G11:G14"/>
  </mergeCells>
  <printOptions horizontalCentered="1"/>
  <pageMargins left="0.236220472440945" right="0.236220472440945" top="0.54330709" bottom="0.5" header="0.31496062992126" footer="0.6875"/>
  <pageSetup horizontalDpi="600" verticalDpi="600" orientation="landscape" paperSize="9" scale="6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5" sqref="A15:Q17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21.7109375" style="0" customWidth="1"/>
    <col min="4" max="4" width="6.8515625" style="0" customWidth="1"/>
    <col min="5" max="5" width="28.421875" style="0" customWidth="1"/>
    <col min="6" max="6" width="11.00390625" style="0" customWidth="1"/>
    <col min="7" max="7" width="14.140625" style="0" customWidth="1"/>
    <col min="8" max="8" width="18.2812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4.8515625" style="0" customWidth="1"/>
    <col min="13" max="13" width="6.28125" style="0" customWidth="1"/>
    <col min="14" max="14" width="5.57421875" style="0" customWidth="1"/>
    <col min="15" max="15" width="8.28125" style="0" customWidth="1"/>
  </cols>
  <sheetData>
    <row r="1" spans="1:5" ht="15" customHeight="1">
      <c r="A1" s="67" t="s">
        <v>48</v>
      </c>
      <c r="E1" s="4"/>
    </row>
    <row r="2" spans="1:16" ht="15">
      <c r="A2" s="67" t="s">
        <v>49</v>
      </c>
      <c r="B2" s="6"/>
      <c r="C2" s="6"/>
      <c r="D2" s="6"/>
      <c r="E2" s="6"/>
      <c r="F2" s="1"/>
      <c r="G2" s="1"/>
      <c r="H2" s="1"/>
      <c r="I2" s="1"/>
      <c r="J2" s="1"/>
      <c r="L2" s="6"/>
      <c r="M2" s="6" t="s">
        <v>6</v>
      </c>
      <c r="N2" s="6"/>
      <c r="O2" s="6"/>
      <c r="P2" t="s">
        <v>215</v>
      </c>
    </row>
    <row r="3" spans="1:15" ht="15">
      <c r="A3" s="67"/>
      <c r="B3" s="6"/>
      <c r="C3" s="6"/>
      <c r="D3" s="6"/>
      <c r="E3" s="6"/>
      <c r="F3" s="1"/>
      <c r="G3" s="1"/>
      <c r="H3" s="1"/>
      <c r="I3" s="1"/>
      <c r="J3" s="1"/>
      <c r="L3" s="6"/>
      <c r="M3" s="6" t="s">
        <v>7</v>
      </c>
      <c r="N3" s="6"/>
      <c r="O3" s="6" t="s">
        <v>161</v>
      </c>
    </row>
    <row r="4" spans="1:15" ht="15">
      <c r="A4" s="68" t="s">
        <v>51</v>
      </c>
      <c r="B4" s="6"/>
      <c r="C4" s="6"/>
      <c r="D4" s="6"/>
      <c r="E4" s="6"/>
      <c r="F4" s="1"/>
      <c r="G4" s="1"/>
      <c r="H4" s="1"/>
      <c r="I4" s="1"/>
      <c r="J4" s="1"/>
      <c r="L4" s="6"/>
      <c r="M4" s="6" t="s">
        <v>8</v>
      </c>
      <c r="N4" s="6"/>
      <c r="O4" s="6"/>
    </row>
    <row r="5" spans="2:13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15">
      <c r="B6" s="352" t="s">
        <v>33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2:16" ht="15">
      <c r="B7" s="352" t="s">
        <v>34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2:16" ht="11.25" customHeight="1"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</row>
    <row r="9" spans="2:16" ht="13.5" customHeight="1">
      <c r="B9" s="362" t="s">
        <v>29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</row>
    <row r="10" ht="12" customHeight="1" thickBot="1"/>
    <row r="11" spans="1:17" ht="12.75" customHeight="1" thickBot="1">
      <c r="A11" s="353" t="s">
        <v>40</v>
      </c>
      <c r="B11" s="353" t="s">
        <v>41</v>
      </c>
      <c r="C11" s="356" t="s">
        <v>42</v>
      </c>
      <c r="D11" s="353" t="s">
        <v>43</v>
      </c>
      <c r="E11" s="356" t="s">
        <v>44</v>
      </c>
      <c r="F11" s="356" t="s">
        <v>46</v>
      </c>
      <c r="G11" s="356" t="s">
        <v>45</v>
      </c>
      <c r="H11" s="356" t="s">
        <v>47</v>
      </c>
      <c r="I11" s="393" t="s">
        <v>1</v>
      </c>
      <c r="J11" s="394"/>
      <c r="K11" s="394"/>
      <c r="L11" s="394"/>
      <c r="M11" s="394"/>
      <c r="N11" s="394"/>
      <c r="O11" s="395"/>
      <c r="P11" s="387" t="s">
        <v>13</v>
      </c>
      <c r="Q11" s="390" t="s">
        <v>2</v>
      </c>
    </row>
    <row r="12" spans="1:17" ht="15.75" customHeight="1" thickBot="1">
      <c r="A12" s="354"/>
      <c r="B12" s="354"/>
      <c r="C12" s="357"/>
      <c r="D12" s="354"/>
      <c r="E12" s="357"/>
      <c r="F12" s="357"/>
      <c r="G12" s="357"/>
      <c r="H12" s="357"/>
      <c r="I12" s="396" t="s">
        <v>31</v>
      </c>
      <c r="J12" s="397"/>
      <c r="K12" s="397"/>
      <c r="L12" s="397"/>
      <c r="M12" s="397"/>
      <c r="N12" s="371" t="s">
        <v>3</v>
      </c>
      <c r="O12" s="373" t="s">
        <v>12</v>
      </c>
      <c r="P12" s="388"/>
      <c r="Q12" s="391"/>
    </row>
    <row r="13" spans="1:17" ht="32.25" customHeight="1" thickBot="1">
      <c r="A13" s="354"/>
      <c r="B13" s="354"/>
      <c r="C13" s="357"/>
      <c r="D13" s="354"/>
      <c r="E13" s="357"/>
      <c r="F13" s="357"/>
      <c r="G13" s="357"/>
      <c r="H13" s="357"/>
      <c r="I13" s="23" t="s">
        <v>9</v>
      </c>
      <c r="J13" s="23" t="s">
        <v>10</v>
      </c>
      <c r="K13" s="23" t="s">
        <v>11</v>
      </c>
      <c r="L13" s="22" t="s">
        <v>19</v>
      </c>
      <c r="M13" s="22" t="s">
        <v>20</v>
      </c>
      <c r="N13" s="372"/>
      <c r="O13" s="374"/>
      <c r="P13" s="389"/>
      <c r="Q13" s="391"/>
    </row>
    <row r="14" spans="1:17" ht="15.75" thickBot="1">
      <c r="A14" s="355"/>
      <c r="B14" s="355"/>
      <c r="C14" s="358"/>
      <c r="D14" s="355"/>
      <c r="E14" s="358"/>
      <c r="F14" s="358"/>
      <c r="G14" s="358"/>
      <c r="H14" s="358"/>
      <c r="I14" s="40" t="s">
        <v>17</v>
      </c>
      <c r="J14" s="40" t="s">
        <v>17</v>
      </c>
      <c r="K14" s="40" t="s">
        <v>17</v>
      </c>
      <c r="L14" s="34" t="s">
        <v>17</v>
      </c>
      <c r="M14" s="52" t="s">
        <v>28</v>
      </c>
      <c r="N14" s="41" t="s">
        <v>4</v>
      </c>
      <c r="O14" s="41" t="s">
        <v>4</v>
      </c>
      <c r="P14" s="42" t="s">
        <v>15</v>
      </c>
      <c r="Q14" s="391"/>
    </row>
    <row r="15" spans="1:17" ht="15">
      <c r="A15" s="285">
        <v>1</v>
      </c>
      <c r="B15" s="322"/>
      <c r="C15" s="308" t="s">
        <v>201</v>
      </c>
      <c r="D15" s="287">
        <v>8</v>
      </c>
      <c r="E15" s="308" t="s">
        <v>172</v>
      </c>
      <c r="F15" s="288" t="s">
        <v>161</v>
      </c>
      <c r="G15" s="289" t="s">
        <v>162</v>
      </c>
      <c r="H15" s="289" t="s">
        <v>184</v>
      </c>
      <c r="I15" s="323">
        <v>10</v>
      </c>
      <c r="J15" s="324">
        <v>10</v>
      </c>
      <c r="K15" s="324">
        <v>10</v>
      </c>
      <c r="L15" s="324">
        <v>10</v>
      </c>
      <c r="M15" s="294">
        <v>10</v>
      </c>
      <c r="N15" s="287">
        <f aca="true" t="shared" si="0" ref="N15:N24">I15+J15+K15+L15+M15</f>
        <v>50</v>
      </c>
      <c r="O15" s="325">
        <v>50</v>
      </c>
      <c r="P15" s="326">
        <f aca="true" t="shared" si="1" ref="P15:P24">N15+O15</f>
        <v>100</v>
      </c>
      <c r="Q15" s="327">
        <v>1</v>
      </c>
    </row>
    <row r="16" spans="1:17" ht="15">
      <c r="A16" s="270">
        <v>2</v>
      </c>
      <c r="B16" s="328"/>
      <c r="C16" s="307" t="s">
        <v>202</v>
      </c>
      <c r="D16" s="272">
        <v>8</v>
      </c>
      <c r="E16" s="307" t="s">
        <v>203</v>
      </c>
      <c r="F16" s="274" t="s">
        <v>161</v>
      </c>
      <c r="G16" s="275" t="s">
        <v>162</v>
      </c>
      <c r="H16" s="275" t="s">
        <v>204</v>
      </c>
      <c r="I16" s="329">
        <v>8</v>
      </c>
      <c r="J16" s="330">
        <v>8</v>
      </c>
      <c r="K16" s="330">
        <v>8</v>
      </c>
      <c r="L16" s="330">
        <v>10</v>
      </c>
      <c r="M16" s="331">
        <v>10</v>
      </c>
      <c r="N16" s="272">
        <f t="shared" si="0"/>
        <v>44</v>
      </c>
      <c r="O16" s="332">
        <v>45</v>
      </c>
      <c r="P16" s="333">
        <f t="shared" si="1"/>
        <v>89</v>
      </c>
      <c r="Q16" s="334">
        <v>2</v>
      </c>
    </row>
    <row r="17" spans="1:17" ht="15">
      <c r="A17" s="270">
        <v>3</v>
      </c>
      <c r="B17" s="328"/>
      <c r="C17" s="307" t="s">
        <v>205</v>
      </c>
      <c r="D17" s="272">
        <v>8</v>
      </c>
      <c r="E17" s="307" t="s">
        <v>203</v>
      </c>
      <c r="F17" s="274" t="s">
        <v>161</v>
      </c>
      <c r="G17" s="275" t="s">
        <v>162</v>
      </c>
      <c r="H17" s="275" t="s">
        <v>204</v>
      </c>
      <c r="I17" s="329">
        <v>10</v>
      </c>
      <c r="J17" s="330">
        <v>10</v>
      </c>
      <c r="K17" s="330">
        <v>8</v>
      </c>
      <c r="L17" s="330">
        <v>8</v>
      </c>
      <c r="M17" s="331">
        <v>5</v>
      </c>
      <c r="N17" s="272">
        <f t="shared" si="0"/>
        <v>41</v>
      </c>
      <c r="O17" s="332">
        <v>46</v>
      </c>
      <c r="P17" s="333">
        <f t="shared" si="1"/>
        <v>87</v>
      </c>
      <c r="Q17" s="334">
        <v>3</v>
      </c>
    </row>
    <row r="18" spans="1:17" ht="15">
      <c r="A18" s="57">
        <v>4</v>
      </c>
      <c r="B18" s="14"/>
      <c r="C18" s="10" t="s">
        <v>199</v>
      </c>
      <c r="D18" s="237">
        <v>8</v>
      </c>
      <c r="E18" s="10" t="s">
        <v>172</v>
      </c>
      <c r="F18" s="238" t="s">
        <v>161</v>
      </c>
      <c r="G18" s="12" t="s">
        <v>162</v>
      </c>
      <c r="H18" s="12" t="s">
        <v>200</v>
      </c>
      <c r="I18" s="24">
        <v>10</v>
      </c>
      <c r="J18" s="25">
        <v>10</v>
      </c>
      <c r="K18" s="25">
        <v>8</v>
      </c>
      <c r="L18" s="25">
        <v>10</v>
      </c>
      <c r="M18" s="220">
        <v>10</v>
      </c>
      <c r="N18" s="18">
        <f t="shared" si="0"/>
        <v>48</v>
      </c>
      <c r="O18" s="221">
        <v>39</v>
      </c>
      <c r="P18" s="223">
        <f t="shared" si="1"/>
        <v>87</v>
      </c>
      <c r="Q18" s="222"/>
    </row>
    <row r="19" spans="1:17" ht="15">
      <c r="A19" s="57">
        <v>5</v>
      </c>
      <c r="B19" s="14"/>
      <c r="C19" s="10" t="s">
        <v>198</v>
      </c>
      <c r="D19" s="237">
        <v>8</v>
      </c>
      <c r="E19" s="10" t="s">
        <v>172</v>
      </c>
      <c r="F19" s="238" t="s">
        <v>161</v>
      </c>
      <c r="G19" s="12" t="s">
        <v>162</v>
      </c>
      <c r="H19" s="12" t="s">
        <v>200</v>
      </c>
      <c r="I19" s="24">
        <v>10</v>
      </c>
      <c r="J19" s="25">
        <v>10</v>
      </c>
      <c r="K19" s="25">
        <v>8</v>
      </c>
      <c r="L19" s="25">
        <v>10</v>
      </c>
      <c r="M19" s="220">
        <v>10</v>
      </c>
      <c r="N19" s="18">
        <f t="shared" si="0"/>
        <v>48</v>
      </c>
      <c r="O19" s="221">
        <v>36</v>
      </c>
      <c r="P19" s="223">
        <f t="shared" si="1"/>
        <v>84</v>
      </c>
      <c r="Q19" s="222"/>
    </row>
    <row r="20" spans="1:17" ht="15">
      <c r="A20" s="57">
        <v>6</v>
      </c>
      <c r="B20" s="14"/>
      <c r="C20" s="10" t="s">
        <v>206</v>
      </c>
      <c r="D20" s="237">
        <v>8</v>
      </c>
      <c r="E20" s="10" t="s">
        <v>203</v>
      </c>
      <c r="F20" s="238" t="s">
        <v>161</v>
      </c>
      <c r="G20" s="12" t="s">
        <v>162</v>
      </c>
      <c r="H20" s="12" t="s">
        <v>204</v>
      </c>
      <c r="I20" s="24">
        <v>0</v>
      </c>
      <c r="J20" s="25">
        <v>8</v>
      </c>
      <c r="K20" s="25">
        <v>8</v>
      </c>
      <c r="L20" s="25">
        <v>8</v>
      </c>
      <c r="M20" s="220">
        <v>5</v>
      </c>
      <c r="N20" s="18">
        <f t="shared" si="0"/>
        <v>29</v>
      </c>
      <c r="O20" s="221">
        <v>43</v>
      </c>
      <c r="P20" s="223">
        <f t="shared" si="1"/>
        <v>72</v>
      </c>
      <c r="Q20" s="222"/>
    </row>
    <row r="21" spans="1:17" ht="15">
      <c r="A21" s="57">
        <v>7</v>
      </c>
      <c r="B21" s="14"/>
      <c r="C21" s="10"/>
      <c r="D21" s="237"/>
      <c r="E21" s="10"/>
      <c r="F21" s="12"/>
      <c r="G21" s="12"/>
      <c r="H21" s="12"/>
      <c r="I21" s="24"/>
      <c r="J21" s="25"/>
      <c r="K21" s="25"/>
      <c r="L21" s="25"/>
      <c r="M21" s="220"/>
      <c r="N21" s="18">
        <f t="shared" si="0"/>
        <v>0</v>
      </c>
      <c r="O21" s="221"/>
      <c r="P21" s="223">
        <f t="shared" si="1"/>
        <v>0</v>
      </c>
      <c r="Q21" s="222"/>
    </row>
    <row r="22" spans="1:17" ht="15">
      <c r="A22" s="57">
        <v>8</v>
      </c>
      <c r="B22" s="14"/>
      <c r="C22" s="10"/>
      <c r="D22" s="10"/>
      <c r="E22" s="10"/>
      <c r="F22" s="12"/>
      <c r="G22" s="12"/>
      <c r="H22" s="12"/>
      <c r="I22" s="24"/>
      <c r="J22" s="25"/>
      <c r="K22" s="25"/>
      <c r="L22" s="25"/>
      <c r="M22" s="220"/>
      <c r="N22" s="18">
        <f t="shared" si="0"/>
        <v>0</v>
      </c>
      <c r="O22" s="221"/>
      <c r="P22" s="223">
        <f t="shared" si="1"/>
        <v>0</v>
      </c>
      <c r="Q22" s="222"/>
    </row>
    <row r="23" spans="1:17" ht="15">
      <c r="A23" s="57">
        <v>9</v>
      </c>
      <c r="B23" s="14"/>
      <c r="C23" s="10"/>
      <c r="D23" s="10"/>
      <c r="E23" s="10"/>
      <c r="F23" s="12"/>
      <c r="G23" s="12"/>
      <c r="H23" s="12"/>
      <c r="I23" s="24"/>
      <c r="J23" s="25"/>
      <c r="K23" s="25"/>
      <c r="L23" s="25"/>
      <c r="M23" s="220"/>
      <c r="N23" s="18">
        <f t="shared" si="0"/>
        <v>0</v>
      </c>
      <c r="O23" s="221"/>
      <c r="P23" s="223">
        <f t="shared" si="1"/>
        <v>0</v>
      </c>
      <c r="Q23" s="222"/>
    </row>
    <row r="24" spans="1:17" ht="15.75" thickBot="1">
      <c r="A24" s="58">
        <v>10</v>
      </c>
      <c r="B24" s="225"/>
      <c r="C24" s="11"/>
      <c r="D24" s="11"/>
      <c r="E24" s="11"/>
      <c r="F24" s="13"/>
      <c r="G24" s="13"/>
      <c r="H24" s="13"/>
      <c r="I24" s="27"/>
      <c r="J24" s="28"/>
      <c r="K24" s="28"/>
      <c r="L24" s="28"/>
      <c r="M24" s="226"/>
      <c r="N24" s="19">
        <f t="shared" si="0"/>
        <v>0</v>
      </c>
      <c r="O24" s="227"/>
      <c r="P24" s="224">
        <f t="shared" si="1"/>
        <v>0</v>
      </c>
      <c r="Q24" s="228"/>
    </row>
    <row r="25" spans="8:16" ht="15">
      <c r="H25" s="20"/>
      <c r="I25" s="20"/>
      <c r="J25" s="20"/>
      <c r="K25" s="20"/>
      <c r="L25" s="20"/>
      <c r="M25" s="20"/>
      <c r="N25" s="20"/>
      <c r="O25" s="20"/>
      <c r="P25" s="20"/>
    </row>
    <row r="26" spans="2:15" ht="15">
      <c r="B26" t="s">
        <v>36</v>
      </c>
      <c r="D26" t="s">
        <v>37</v>
      </c>
      <c r="F26" t="s">
        <v>38</v>
      </c>
      <c r="J26" s="350" t="s">
        <v>39</v>
      </c>
      <c r="K26" s="350"/>
      <c r="L26" s="350"/>
      <c r="M26" s="350"/>
      <c r="N26" s="350"/>
      <c r="O26" s="350"/>
    </row>
    <row r="29" ht="16.5" thickBot="1">
      <c r="B29" s="198" t="s">
        <v>152</v>
      </c>
    </row>
    <row r="30" spans="2:4" ht="31.5" customHeight="1" thickBot="1">
      <c r="B30" s="385" t="s">
        <v>153</v>
      </c>
      <c r="C30" s="386"/>
      <c r="D30" s="200" t="s">
        <v>57</v>
      </c>
    </row>
    <row r="31" spans="2:4" ht="23.25" customHeight="1" thickBot="1">
      <c r="B31" s="201" t="s">
        <v>9</v>
      </c>
      <c r="C31" s="202" t="s">
        <v>154</v>
      </c>
      <c r="D31" s="203" t="s">
        <v>17</v>
      </c>
    </row>
    <row r="32" spans="2:4" ht="30.75" customHeight="1" thickBot="1">
      <c r="B32" s="201" t="s">
        <v>10</v>
      </c>
      <c r="C32" s="202" t="s">
        <v>155</v>
      </c>
      <c r="D32" s="203" t="s">
        <v>17</v>
      </c>
    </row>
    <row r="33" spans="2:4" ht="38.25" customHeight="1" thickBot="1">
      <c r="B33" s="201" t="s">
        <v>11</v>
      </c>
      <c r="C33" s="202" t="s">
        <v>156</v>
      </c>
      <c r="D33" s="203" t="s">
        <v>17</v>
      </c>
    </row>
    <row r="34" spans="2:4" ht="38.25" customHeight="1" thickBot="1">
      <c r="B34" s="201" t="s">
        <v>19</v>
      </c>
      <c r="C34" s="202" t="s">
        <v>157</v>
      </c>
      <c r="D34" s="203" t="s">
        <v>17</v>
      </c>
    </row>
    <row r="35" spans="2:4" ht="38.25" customHeight="1" thickBot="1">
      <c r="B35" s="201" t="s">
        <v>20</v>
      </c>
      <c r="C35" s="202" t="s">
        <v>143</v>
      </c>
      <c r="D35" s="204" t="s">
        <v>148</v>
      </c>
    </row>
  </sheetData>
  <sheetProtection/>
  <mergeCells count="20">
    <mergeCell ref="B30:C30"/>
    <mergeCell ref="I11:O11"/>
    <mergeCell ref="P11:P13"/>
    <mergeCell ref="Q11:Q14"/>
    <mergeCell ref="I12:M12"/>
    <mergeCell ref="B6:P6"/>
    <mergeCell ref="B7:P7"/>
    <mergeCell ref="B8:P8"/>
    <mergeCell ref="G11:G14"/>
    <mergeCell ref="H11:H14"/>
    <mergeCell ref="A11:A14"/>
    <mergeCell ref="J26:O26"/>
    <mergeCell ref="B9:P9"/>
    <mergeCell ref="N12:N13"/>
    <mergeCell ref="O12:O13"/>
    <mergeCell ref="B11:B14"/>
    <mergeCell ref="C11:C14"/>
    <mergeCell ref="D11:D14"/>
    <mergeCell ref="E11:E14"/>
    <mergeCell ref="F11:F14"/>
  </mergeCells>
  <printOptions/>
  <pageMargins left="0.45" right="0.45" top="0.5" bottom="0.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">
      <selection activeCell="N3" sqref="N3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22.7109375" style="0" customWidth="1"/>
    <col min="4" max="4" width="4.8515625" style="0" customWidth="1"/>
    <col min="5" max="5" width="24.421875" style="0" customWidth="1"/>
    <col min="6" max="6" width="11.7109375" style="0" customWidth="1"/>
    <col min="7" max="7" width="10.57421875" style="0" customWidth="1"/>
    <col min="8" max="8" width="14.421875" style="0" customWidth="1"/>
    <col min="9" max="11" width="6.421875" style="0" customWidth="1"/>
    <col min="12" max="12" width="8.7109375" style="0" customWidth="1"/>
    <col min="13" max="14" width="7.8515625" style="0" customWidth="1"/>
    <col min="15" max="15" width="8.140625" style="0" customWidth="1"/>
    <col min="16" max="16" width="7.421875" style="0" customWidth="1"/>
    <col min="17" max="17" width="8.28125" style="0" customWidth="1"/>
    <col min="18" max="18" width="9.57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4" ht="15">
      <c r="A1" s="67" t="s">
        <v>48</v>
      </c>
      <c r="D1" s="4"/>
      <c r="M1" s="55" t="s">
        <v>6</v>
      </c>
      <c r="N1" t="s">
        <v>215</v>
      </c>
    </row>
    <row r="2" spans="1:16" ht="15">
      <c r="A2" s="67" t="s">
        <v>49</v>
      </c>
      <c r="B2" s="6"/>
      <c r="C2" s="6"/>
      <c r="D2" s="6"/>
      <c r="E2" s="1"/>
      <c r="F2" s="1"/>
      <c r="G2" s="1"/>
      <c r="H2" s="1"/>
      <c r="K2" s="6"/>
      <c r="L2" s="6"/>
      <c r="M2" s="55" t="s">
        <v>7</v>
      </c>
      <c r="N2" s="49"/>
      <c r="O2" s="49" t="s">
        <v>161</v>
      </c>
      <c r="P2" s="49"/>
    </row>
    <row r="3" spans="1:16" ht="15">
      <c r="A3" s="67"/>
      <c r="B3" s="6"/>
      <c r="C3" s="6"/>
      <c r="D3" s="6"/>
      <c r="E3" s="1"/>
      <c r="F3" s="1"/>
      <c r="G3" s="1"/>
      <c r="H3" s="1"/>
      <c r="K3" s="6"/>
      <c r="L3" s="6"/>
      <c r="M3" s="55" t="s">
        <v>8</v>
      </c>
      <c r="N3" s="49" t="s">
        <v>236</v>
      </c>
      <c r="O3" s="49"/>
      <c r="P3" s="49"/>
    </row>
    <row r="4" spans="1:16" ht="15">
      <c r="A4" s="68" t="s">
        <v>51</v>
      </c>
      <c r="B4" s="6"/>
      <c r="C4" s="6"/>
      <c r="D4" s="6"/>
      <c r="E4" s="1"/>
      <c r="F4" s="1"/>
      <c r="G4" s="1"/>
      <c r="H4" s="1"/>
      <c r="K4" s="6"/>
      <c r="L4" s="6"/>
      <c r="M4" s="49"/>
      <c r="N4" s="49"/>
      <c r="O4" s="49"/>
      <c r="P4" s="49"/>
    </row>
    <row r="5" spans="1:19" ht="15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</row>
    <row r="6" spans="1:19" ht="15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</row>
    <row r="7" spans="1:16" ht="6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>
      <c r="A8" s="362" t="s">
        <v>23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</row>
    <row r="9" ht="6" customHeight="1" thickBot="1"/>
    <row r="10" spans="1:19" ht="16.5" customHeight="1" thickBot="1">
      <c r="A10" s="353" t="s">
        <v>40</v>
      </c>
      <c r="B10" s="353" t="s">
        <v>41</v>
      </c>
      <c r="C10" s="356" t="s">
        <v>42</v>
      </c>
      <c r="D10" s="353" t="s">
        <v>43</v>
      </c>
      <c r="E10" s="356" t="s">
        <v>44</v>
      </c>
      <c r="F10" s="61"/>
      <c r="G10" s="356" t="s">
        <v>45</v>
      </c>
      <c r="H10" s="62"/>
      <c r="I10" s="412" t="s">
        <v>54</v>
      </c>
      <c r="J10" s="413"/>
      <c r="K10" s="413"/>
      <c r="L10" s="414"/>
      <c r="M10" s="398" t="s">
        <v>21</v>
      </c>
      <c r="N10" s="399"/>
      <c r="O10" s="399"/>
      <c r="P10" s="399"/>
      <c r="Q10" s="400" t="s">
        <v>55</v>
      </c>
      <c r="R10" s="403" t="s">
        <v>56</v>
      </c>
      <c r="S10" s="405" t="s">
        <v>2</v>
      </c>
    </row>
    <row r="11" spans="1:19" ht="24.75" customHeight="1">
      <c r="A11" s="354"/>
      <c r="B11" s="354"/>
      <c r="C11" s="357"/>
      <c r="D11" s="354"/>
      <c r="E11" s="357"/>
      <c r="F11" s="63" t="s">
        <v>46</v>
      </c>
      <c r="G11" s="357"/>
      <c r="H11" s="64" t="s">
        <v>47</v>
      </c>
      <c r="I11" s="408">
        <v>1</v>
      </c>
      <c r="J11" s="410">
        <v>2</v>
      </c>
      <c r="K11" s="410">
        <v>3</v>
      </c>
      <c r="L11" s="70" t="s">
        <v>57</v>
      </c>
      <c r="M11" s="71" t="s">
        <v>58</v>
      </c>
      <c r="N11" s="72" t="s">
        <v>59</v>
      </c>
      <c r="O11" s="73" t="s">
        <v>57</v>
      </c>
      <c r="P11" s="74" t="s">
        <v>60</v>
      </c>
      <c r="Q11" s="401"/>
      <c r="R11" s="404"/>
      <c r="S11" s="406"/>
    </row>
    <row r="12" spans="1:19" ht="18" customHeight="1" thickBot="1">
      <c r="A12" s="355"/>
      <c r="B12" s="355"/>
      <c r="C12" s="358"/>
      <c r="D12" s="355"/>
      <c r="E12" s="358"/>
      <c r="F12" s="65"/>
      <c r="G12" s="358"/>
      <c r="H12" s="66"/>
      <c r="I12" s="409"/>
      <c r="J12" s="411"/>
      <c r="K12" s="411"/>
      <c r="L12" s="75" t="s">
        <v>61</v>
      </c>
      <c r="M12" s="76" t="s">
        <v>62</v>
      </c>
      <c r="N12" s="77" t="s">
        <v>62</v>
      </c>
      <c r="O12" s="78" t="s">
        <v>63</v>
      </c>
      <c r="P12" s="58"/>
      <c r="Q12" s="79" t="s">
        <v>62</v>
      </c>
      <c r="R12" s="404"/>
      <c r="S12" s="407"/>
    </row>
    <row r="13" spans="1:19" ht="18" customHeight="1" thickBot="1">
      <c r="A13" s="246">
        <v>1</v>
      </c>
      <c r="B13" s="246"/>
      <c r="C13" s="300" t="s">
        <v>214</v>
      </c>
      <c r="D13" s="300">
        <v>6</v>
      </c>
      <c r="E13" s="301" t="s">
        <v>215</v>
      </c>
      <c r="F13" s="300" t="s">
        <v>161</v>
      </c>
      <c r="G13" s="251" t="s">
        <v>162</v>
      </c>
      <c r="H13" s="251" t="s">
        <v>216</v>
      </c>
      <c r="I13" s="302">
        <v>7</v>
      </c>
      <c r="J13" s="303">
        <v>7</v>
      </c>
      <c r="K13" s="304">
        <v>6</v>
      </c>
      <c r="L13" s="248">
        <f>I13+J13+K13</f>
        <v>20</v>
      </c>
      <c r="M13" s="253">
        <v>23</v>
      </c>
      <c r="N13" s="253">
        <v>25</v>
      </c>
      <c r="O13" s="254">
        <v>28</v>
      </c>
      <c r="P13" s="263"/>
      <c r="Q13" s="246">
        <v>50</v>
      </c>
      <c r="R13" s="254">
        <f aca="true" t="shared" si="0" ref="R13:R18">O13+Q13+L13</f>
        <v>98</v>
      </c>
      <c r="S13" s="305">
        <v>3</v>
      </c>
    </row>
    <row r="14" spans="1:19" ht="18" customHeight="1" thickBot="1">
      <c r="A14" s="57">
        <v>2</v>
      </c>
      <c r="B14" s="57"/>
      <c r="C14" s="10" t="s">
        <v>217</v>
      </c>
      <c r="D14" s="10">
        <v>6</v>
      </c>
      <c r="E14" s="93" t="s">
        <v>218</v>
      </c>
      <c r="F14" s="29" t="s">
        <v>161</v>
      </c>
      <c r="G14" s="81" t="s">
        <v>162</v>
      </c>
      <c r="H14" s="12" t="s">
        <v>219</v>
      </c>
      <c r="I14" s="94">
        <v>6</v>
      </c>
      <c r="J14" s="95">
        <v>7</v>
      </c>
      <c r="K14" s="96">
        <v>7</v>
      </c>
      <c r="L14" s="97">
        <v>20</v>
      </c>
      <c r="M14" s="87">
        <v>25</v>
      </c>
      <c r="N14" s="98">
        <v>25</v>
      </c>
      <c r="O14" s="99">
        <v>30</v>
      </c>
      <c r="P14" s="100"/>
      <c r="Q14" s="101">
        <v>28</v>
      </c>
      <c r="R14" s="102">
        <f t="shared" si="0"/>
        <v>78</v>
      </c>
      <c r="S14" s="103"/>
    </row>
    <row r="15" spans="1:19" ht="18" customHeight="1" thickBot="1">
      <c r="A15" s="57">
        <v>3</v>
      </c>
      <c r="B15" s="57"/>
      <c r="C15" s="10" t="s">
        <v>220</v>
      </c>
      <c r="D15" s="10">
        <v>5</v>
      </c>
      <c r="E15" s="80" t="s">
        <v>215</v>
      </c>
      <c r="F15" s="29" t="s">
        <v>161</v>
      </c>
      <c r="G15" s="81" t="s">
        <v>162</v>
      </c>
      <c r="H15" s="12" t="s">
        <v>221</v>
      </c>
      <c r="I15" s="94">
        <v>7</v>
      </c>
      <c r="J15" s="95">
        <v>6</v>
      </c>
      <c r="K15" s="96">
        <v>7</v>
      </c>
      <c r="L15" s="97">
        <f aca="true" t="shared" si="1" ref="L15:L22">I15+J15+K15</f>
        <v>20</v>
      </c>
      <c r="M15" s="306">
        <v>23</v>
      </c>
      <c r="N15" s="98">
        <v>20</v>
      </c>
      <c r="O15" s="99">
        <v>26</v>
      </c>
      <c r="P15" s="100"/>
      <c r="Q15" s="101">
        <v>44</v>
      </c>
      <c r="R15" s="102">
        <f t="shared" si="0"/>
        <v>90</v>
      </c>
      <c r="S15" s="103"/>
    </row>
    <row r="16" spans="1:19" ht="18" customHeight="1" thickBot="1">
      <c r="A16" s="57">
        <v>4</v>
      </c>
      <c r="B16" s="57"/>
      <c r="C16" s="10" t="s">
        <v>222</v>
      </c>
      <c r="D16" s="29">
        <v>6</v>
      </c>
      <c r="E16" s="80" t="s">
        <v>215</v>
      </c>
      <c r="F16" s="29" t="s">
        <v>161</v>
      </c>
      <c r="G16" s="81" t="s">
        <v>162</v>
      </c>
      <c r="H16" s="81" t="s">
        <v>223</v>
      </c>
      <c r="I16" s="94">
        <v>7</v>
      </c>
      <c r="J16" s="95">
        <v>7</v>
      </c>
      <c r="K16" s="96">
        <v>6</v>
      </c>
      <c r="L16" s="97">
        <f t="shared" si="1"/>
        <v>20</v>
      </c>
      <c r="M16" s="306">
        <v>10</v>
      </c>
      <c r="N16" s="98">
        <v>17</v>
      </c>
      <c r="O16" s="99">
        <v>16</v>
      </c>
      <c r="P16" s="100"/>
      <c r="Q16" s="101">
        <v>33</v>
      </c>
      <c r="R16" s="102">
        <f t="shared" si="0"/>
        <v>69</v>
      </c>
      <c r="S16" s="103"/>
    </row>
    <row r="17" spans="1:19" ht="18" customHeight="1" thickBot="1">
      <c r="A17" s="270">
        <v>5</v>
      </c>
      <c r="B17" s="270"/>
      <c r="C17" s="307" t="s">
        <v>224</v>
      </c>
      <c r="D17" s="307" t="s">
        <v>225</v>
      </c>
      <c r="E17" s="273" t="s">
        <v>218</v>
      </c>
      <c r="F17" s="308" t="s">
        <v>161</v>
      </c>
      <c r="G17" s="289" t="s">
        <v>162</v>
      </c>
      <c r="H17" s="275" t="s">
        <v>219</v>
      </c>
      <c r="I17" s="276">
        <v>7</v>
      </c>
      <c r="J17" s="277">
        <v>7</v>
      </c>
      <c r="K17" s="278">
        <v>6</v>
      </c>
      <c r="L17" s="272">
        <f t="shared" si="1"/>
        <v>20</v>
      </c>
      <c r="M17" s="309">
        <v>25</v>
      </c>
      <c r="N17" s="310">
        <v>25</v>
      </c>
      <c r="O17" s="281">
        <v>30</v>
      </c>
      <c r="P17" s="282"/>
      <c r="Q17" s="283">
        <v>48</v>
      </c>
      <c r="R17" s="281">
        <f t="shared" si="0"/>
        <v>98</v>
      </c>
      <c r="S17" s="311">
        <v>2</v>
      </c>
    </row>
    <row r="18" spans="1:19" ht="18" customHeight="1">
      <c r="A18" s="257">
        <v>6</v>
      </c>
      <c r="B18" s="257"/>
      <c r="C18" s="312" t="s">
        <v>226</v>
      </c>
      <c r="D18" s="312" t="s">
        <v>227</v>
      </c>
      <c r="E18" s="313" t="s">
        <v>218</v>
      </c>
      <c r="F18" s="300" t="s">
        <v>161</v>
      </c>
      <c r="G18" s="251" t="s">
        <v>162</v>
      </c>
      <c r="H18" s="262" t="s">
        <v>228</v>
      </c>
      <c r="I18" s="314">
        <v>6</v>
      </c>
      <c r="J18" s="315">
        <v>7</v>
      </c>
      <c r="K18" s="316">
        <v>7</v>
      </c>
      <c r="L18" s="259">
        <f t="shared" si="1"/>
        <v>20</v>
      </c>
      <c r="M18" s="253">
        <v>25</v>
      </c>
      <c r="N18" s="264">
        <v>25</v>
      </c>
      <c r="O18" s="265">
        <v>30</v>
      </c>
      <c r="P18" s="266"/>
      <c r="Q18" s="267">
        <v>48</v>
      </c>
      <c r="R18" s="265">
        <f t="shared" si="0"/>
        <v>98</v>
      </c>
      <c r="S18" s="317">
        <v>1</v>
      </c>
    </row>
    <row r="19" spans="1:19" ht="18" customHeight="1">
      <c r="A19" s="57">
        <v>7</v>
      </c>
      <c r="B19" s="57"/>
      <c r="C19" s="10"/>
      <c r="D19" s="10"/>
      <c r="E19" s="93"/>
      <c r="F19" s="10"/>
      <c r="G19" s="12"/>
      <c r="H19" s="12"/>
      <c r="I19" s="94"/>
      <c r="J19" s="95"/>
      <c r="K19" s="96"/>
      <c r="L19" s="97">
        <f t="shared" si="1"/>
        <v>0</v>
      </c>
      <c r="M19" s="89">
        <v>0</v>
      </c>
      <c r="N19" s="98">
        <v>0</v>
      </c>
      <c r="O19" s="99">
        <f>(N19+M19)*0.4167</f>
        <v>0</v>
      </c>
      <c r="P19" s="100"/>
      <c r="Q19" s="101">
        <v>0</v>
      </c>
      <c r="R19" s="102">
        <f>O19+Q19+L19</f>
        <v>0</v>
      </c>
      <c r="S19" s="103"/>
    </row>
    <row r="20" spans="1:19" ht="18" customHeight="1">
      <c r="A20" s="57">
        <v>8</v>
      </c>
      <c r="B20" s="57"/>
      <c r="C20" s="10"/>
      <c r="D20" s="10"/>
      <c r="E20" s="93"/>
      <c r="F20" s="10"/>
      <c r="G20" s="12"/>
      <c r="H20" s="12"/>
      <c r="I20" s="94"/>
      <c r="J20" s="95"/>
      <c r="K20" s="96"/>
      <c r="L20" s="97">
        <f t="shared" si="1"/>
        <v>0</v>
      </c>
      <c r="M20" s="89">
        <v>0</v>
      </c>
      <c r="N20" s="98">
        <v>0</v>
      </c>
      <c r="O20" s="99">
        <f>(N20+M20)*0.4167</f>
        <v>0</v>
      </c>
      <c r="P20" s="100"/>
      <c r="Q20" s="101">
        <v>0</v>
      </c>
      <c r="R20" s="102">
        <f>O20+Q20+L20</f>
        <v>0</v>
      </c>
      <c r="S20" s="103"/>
    </row>
    <row r="21" spans="1:19" ht="18" customHeight="1">
      <c r="A21" s="57">
        <v>9</v>
      </c>
      <c r="B21" s="57"/>
      <c r="C21" s="10"/>
      <c r="D21" s="10"/>
      <c r="E21" s="93"/>
      <c r="F21" s="10"/>
      <c r="G21" s="12"/>
      <c r="H21" s="12"/>
      <c r="I21" s="94"/>
      <c r="J21" s="95"/>
      <c r="K21" s="96"/>
      <c r="L21" s="97">
        <f t="shared" si="1"/>
        <v>0</v>
      </c>
      <c r="M21" s="89">
        <v>0</v>
      </c>
      <c r="N21" s="98">
        <v>0</v>
      </c>
      <c r="O21" s="99">
        <f>(N21+M21)*0.4167</f>
        <v>0</v>
      </c>
      <c r="P21" s="100"/>
      <c r="Q21" s="101">
        <v>0</v>
      </c>
      <c r="R21" s="102">
        <f>O21+Q21+L21</f>
        <v>0</v>
      </c>
      <c r="S21" s="103"/>
    </row>
    <row r="22" spans="1:19" ht="18" customHeight="1" thickBot="1">
      <c r="A22" s="58">
        <v>10</v>
      </c>
      <c r="B22" s="58"/>
      <c r="C22" s="11"/>
      <c r="D22" s="11"/>
      <c r="E22" s="104"/>
      <c r="F22" s="11"/>
      <c r="G22" s="13"/>
      <c r="H22" s="13"/>
      <c r="I22" s="105"/>
      <c r="J22" s="106"/>
      <c r="K22" s="107"/>
      <c r="L22" s="108">
        <f t="shared" si="1"/>
        <v>0</v>
      </c>
      <c r="M22" s="109">
        <v>0</v>
      </c>
      <c r="N22" s="110">
        <v>0</v>
      </c>
      <c r="O22" s="111">
        <f>(N22+M22)*0.4167</f>
        <v>0</v>
      </c>
      <c r="P22" s="112"/>
      <c r="Q22" s="113">
        <v>0</v>
      </c>
      <c r="R22" s="114">
        <f>O22+Q22+L22</f>
        <v>0</v>
      </c>
      <c r="S22" s="115"/>
    </row>
    <row r="23" ht="15">
      <c r="C23" s="67" t="s">
        <v>64</v>
      </c>
    </row>
    <row r="24" spans="3:13" ht="15">
      <c r="C24" s="67"/>
      <c r="M24" t="s">
        <v>65</v>
      </c>
    </row>
    <row r="26" spans="4:13" ht="15">
      <c r="D26" s="68" t="s">
        <v>66</v>
      </c>
      <c r="M26" s="67" t="s">
        <v>67</v>
      </c>
    </row>
    <row r="27" spans="4:6" ht="15">
      <c r="D27" s="116" t="s">
        <v>68</v>
      </c>
      <c r="E27" s="116" t="s">
        <v>69</v>
      </c>
      <c r="F27" s="116" t="s">
        <v>70</v>
      </c>
    </row>
    <row r="28" spans="4:13" ht="33.75" customHeight="1">
      <c r="D28" s="117">
        <v>1</v>
      </c>
      <c r="E28" s="118" t="s">
        <v>71</v>
      </c>
      <c r="F28" s="117" t="s">
        <v>72</v>
      </c>
      <c r="M28" s="67" t="s">
        <v>73</v>
      </c>
    </row>
    <row r="29" spans="4:6" ht="27.75" customHeight="1">
      <c r="D29" s="117">
        <v>2</v>
      </c>
      <c r="E29" s="118" t="s">
        <v>74</v>
      </c>
      <c r="F29" s="117" t="s">
        <v>72</v>
      </c>
    </row>
    <row r="30" spans="4:13" ht="53.25" customHeight="1">
      <c r="D30" s="117">
        <v>3</v>
      </c>
      <c r="E30" s="118" t="s">
        <v>75</v>
      </c>
      <c r="F30" s="117" t="s">
        <v>76</v>
      </c>
      <c r="M30" s="67" t="s">
        <v>77</v>
      </c>
    </row>
    <row r="32" ht="15">
      <c r="D32" s="68" t="s">
        <v>78</v>
      </c>
    </row>
    <row r="33" spans="4:6" ht="15">
      <c r="D33" s="116" t="s">
        <v>68</v>
      </c>
      <c r="E33" s="116" t="s">
        <v>69</v>
      </c>
      <c r="F33" s="116" t="s">
        <v>70</v>
      </c>
    </row>
    <row r="34" spans="4:6" ht="25.5">
      <c r="D34" s="117">
        <v>1</v>
      </c>
      <c r="E34" s="118" t="s">
        <v>79</v>
      </c>
      <c r="F34" s="117" t="s">
        <v>80</v>
      </c>
    </row>
    <row r="35" spans="4:6" ht="25.5">
      <c r="D35" s="117">
        <v>2</v>
      </c>
      <c r="E35" s="118" t="s">
        <v>81</v>
      </c>
      <c r="F35" s="117" t="s">
        <v>80</v>
      </c>
    </row>
    <row r="36" spans="4:6" ht="51">
      <c r="D36" s="117">
        <v>3</v>
      </c>
      <c r="E36" s="118" t="s">
        <v>75</v>
      </c>
      <c r="F36" s="117" t="s">
        <v>82</v>
      </c>
    </row>
    <row r="38" ht="15.75" thickBot="1">
      <c r="D38" s="68" t="s">
        <v>83</v>
      </c>
    </row>
    <row r="39" spans="4:9" ht="15">
      <c r="D39" s="119" t="s">
        <v>68</v>
      </c>
      <c r="E39" s="416" t="s">
        <v>69</v>
      </c>
      <c r="F39" s="416"/>
      <c r="G39" s="416"/>
      <c r="H39" s="416"/>
      <c r="I39" s="120" t="s">
        <v>70</v>
      </c>
    </row>
    <row r="40" spans="4:9" ht="53.25" customHeight="1">
      <c r="D40" s="121">
        <v>1</v>
      </c>
      <c r="E40" s="402" t="s">
        <v>84</v>
      </c>
      <c r="F40" s="402"/>
      <c r="G40" s="402"/>
      <c r="H40" s="402"/>
      <c r="I40" s="122" t="s">
        <v>80</v>
      </c>
    </row>
    <row r="41" spans="4:9" ht="60.75" customHeight="1">
      <c r="D41" s="121">
        <v>2</v>
      </c>
      <c r="E41" s="402" t="s">
        <v>85</v>
      </c>
      <c r="F41" s="402"/>
      <c r="G41" s="402"/>
      <c r="H41" s="402"/>
      <c r="I41" s="122" t="s">
        <v>82</v>
      </c>
    </row>
    <row r="42" spans="4:9" ht="43.5" customHeight="1" thickBot="1">
      <c r="D42" s="123">
        <v>3</v>
      </c>
      <c r="E42" s="415" t="s">
        <v>86</v>
      </c>
      <c r="F42" s="415"/>
      <c r="G42" s="415"/>
      <c r="H42" s="415"/>
      <c r="I42" s="124" t="s">
        <v>80</v>
      </c>
    </row>
  </sheetData>
  <sheetProtection/>
  <mergeCells count="21">
    <mergeCell ref="E41:H41"/>
    <mergeCell ref="K11:K12"/>
    <mergeCell ref="G10:G12"/>
    <mergeCell ref="I10:L10"/>
    <mergeCell ref="E42:H42"/>
    <mergeCell ref="E39:H39"/>
    <mergeCell ref="E40:H40"/>
    <mergeCell ref="A6:S6"/>
    <mergeCell ref="E10:E12"/>
    <mergeCell ref="A5:S5"/>
    <mergeCell ref="R10:R12"/>
    <mergeCell ref="S10:S12"/>
    <mergeCell ref="I11:I12"/>
    <mergeCell ref="J11:J12"/>
    <mergeCell ref="A10:A12"/>
    <mergeCell ref="B10:B12"/>
    <mergeCell ref="C10:C12"/>
    <mergeCell ref="D10:D12"/>
    <mergeCell ref="A8:S8"/>
    <mergeCell ref="M10:P10"/>
    <mergeCell ref="Q10:Q11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PageLayoutView="0" workbookViewId="0" topLeftCell="A1">
      <selection activeCell="N3" sqref="N3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22.140625" style="0" customWidth="1"/>
    <col min="4" max="4" width="7.140625" style="0" customWidth="1"/>
    <col min="5" max="5" width="22.00390625" style="0" customWidth="1"/>
    <col min="6" max="6" width="15.7109375" style="0" customWidth="1"/>
    <col min="7" max="7" width="10.28125" style="0" customWidth="1"/>
    <col min="8" max="8" width="12.8515625" style="0" customWidth="1"/>
    <col min="9" max="11" width="8.00390625" style="0" customWidth="1"/>
    <col min="12" max="12" width="8.8515625" style="0" customWidth="1"/>
    <col min="13" max="14" width="8.7109375" style="0" customWidth="1"/>
    <col min="15" max="15" width="9.140625" style="0" customWidth="1"/>
    <col min="16" max="16" width="7.7109375" style="0" customWidth="1"/>
    <col min="17" max="17" width="9.00390625" style="0" customWidth="1"/>
    <col min="18" max="18" width="9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5" ht="15">
      <c r="A1" s="67" t="s">
        <v>48</v>
      </c>
      <c r="D1" s="4"/>
      <c r="M1" s="55" t="s">
        <v>6</v>
      </c>
      <c r="N1" t="s">
        <v>215</v>
      </c>
      <c r="O1" s="6"/>
    </row>
    <row r="2" spans="1:16" ht="15">
      <c r="A2" s="67" t="s">
        <v>49</v>
      </c>
      <c r="B2" s="6"/>
      <c r="C2" s="6"/>
      <c r="D2" s="6"/>
      <c r="E2" s="1"/>
      <c r="F2" s="1"/>
      <c r="G2" s="1"/>
      <c r="H2" s="1"/>
      <c r="M2" s="55" t="s">
        <v>7</v>
      </c>
      <c r="N2" s="6" t="s">
        <v>161</v>
      </c>
      <c r="O2" s="6"/>
      <c r="P2" s="49"/>
    </row>
    <row r="3" spans="1:16" ht="15">
      <c r="A3" s="67"/>
      <c r="B3" s="6"/>
      <c r="C3" s="6"/>
      <c r="D3" s="6"/>
      <c r="E3" s="1"/>
      <c r="F3" s="1"/>
      <c r="G3" s="1"/>
      <c r="H3" s="1"/>
      <c r="M3" s="55" t="s">
        <v>8</v>
      </c>
      <c r="N3" s="49" t="s">
        <v>236</v>
      </c>
      <c r="O3" s="6"/>
      <c r="P3" s="49"/>
    </row>
    <row r="4" spans="1:16" ht="15">
      <c r="A4" s="68" t="s">
        <v>51</v>
      </c>
      <c r="B4" s="6"/>
      <c r="C4" s="6"/>
      <c r="D4" s="6"/>
      <c r="E4" s="1"/>
      <c r="F4" s="1"/>
      <c r="G4" s="1"/>
      <c r="H4" s="1"/>
      <c r="M4" s="49"/>
      <c r="N4" s="49"/>
      <c r="O4" s="49"/>
      <c r="P4" s="49"/>
    </row>
    <row r="5" spans="1:19" ht="15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</row>
    <row r="6" spans="1:19" ht="15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</row>
    <row r="7" spans="1:16" ht="9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>
      <c r="A8" s="362" t="s">
        <v>24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</row>
    <row r="9" ht="7.5" customHeight="1" thickBot="1"/>
    <row r="10" spans="1:20" ht="16.5" customHeight="1" thickBot="1">
      <c r="A10" s="353" t="s">
        <v>40</v>
      </c>
      <c r="B10" s="353" t="s">
        <v>41</v>
      </c>
      <c r="C10" s="356" t="s">
        <v>42</v>
      </c>
      <c r="D10" s="353" t="s">
        <v>43</v>
      </c>
      <c r="E10" s="356" t="s">
        <v>44</v>
      </c>
      <c r="F10" s="61"/>
      <c r="G10" s="356" t="s">
        <v>45</v>
      </c>
      <c r="H10" s="62"/>
      <c r="I10" s="412" t="s">
        <v>54</v>
      </c>
      <c r="J10" s="413"/>
      <c r="K10" s="413"/>
      <c r="L10" s="414"/>
      <c r="M10" s="398" t="s">
        <v>21</v>
      </c>
      <c r="N10" s="399"/>
      <c r="O10" s="399"/>
      <c r="P10" s="399"/>
      <c r="Q10" s="399"/>
      <c r="R10" s="400" t="s">
        <v>55</v>
      </c>
      <c r="S10" s="403" t="s">
        <v>56</v>
      </c>
      <c r="T10" s="405" t="s">
        <v>2</v>
      </c>
    </row>
    <row r="11" spans="1:20" ht="18" customHeight="1">
      <c r="A11" s="354"/>
      <c r="B11" s="354"/>
      <c r="C11" s="357"/>
      <c r="D11" s="354"/>
      <c r="E11" s="427"/>
      <c r="F11" s="63" t="s">
        <v>46</v>
      </c>
      <c r="G11" s="357"/>
      <c r="H11" s="64" t="s">
        <v>47</v>
      </c>
      <c r="I11" s="408">
        <v>1</v>
      </c>
      <c r="J11" s="410">
        <v>2</v>
      </c>
      <c r="K11" s="410">
        <v>3</v>
      </c>
      <c r="L11" s="70" t="s">
        <v>57</v>
      </c>
      <c r="M11" s="71" t="s">
        <v>58</v>
      </c>
      <c r="N11" s="125" t="s">
        <v>59</v>
      </c>
      <c r="O11" s="72" t="s">
        <v>87</v>
      </c>
      <c r="P11" s="73" t="s">
        <v>57</v>
      </c>
      <c r="Q11" s="74" t="s">
        <v>60</v>
      </c>
      <c r="R11" s="401"/>
      <c r="S11" s="404"/>
      <c r="T11" s="406"/>
    </row>
    <row r="12" spans="1:20" ht="18" customHeight="1" thickBot="1">
      <c r="A12" s="355"/>
      <c r="B12" s="355"/>
      <c r="C12" s="358"/>
      <c r="D12" s="355"/>
      <c r="E12" s="428"/>
      <c r="F12" s="65"/>
      <c r="G12" s="358"/>
      <c r="H12" s="66"/>
      <c r="I12" s="409"/>
      <c r="J12" s="411"/>
      <c r="K12" s="411"/>
      <c r="L12" s="75" t="s">
        <v>61</v>
      </c>
      <c r="M12" s="76" t="s">
        <v>61</v>
      </c>
      <c r="N12" s="126" t="s">
        <v>61</v>
      </c>
      <c r="O12" s="77" t="s">
        <v>61</v>
      </c>
      <c r="P12" s="78" t="s">
        <v>63</v>
      </c>
      <c r="Q12" s="58"/>
      <c r="R12" s="79" t="s">
        <v>62</v>
      </c>
      <c r="S12" s="404"/>
      <c r="T12" s="407"/>
    </row>
    <row r="13" spans="1:20" ht="18" customHeight="1" thickBot="1">
      <c r="A13" s="56">
        <v>1</v>
      </c>
      <c r="B13" s="56"/>
      <c r="C13" t="s">
        <v>229</v>
      </c>
      <c r="D13" s="239" t="s">
        <v>230</v>
      </c>
      <c r="E13" s="80" t="s">
        <v>215</v>
      </c>
      <c r="F13" s="239" t="s">
        <v>161</v>
      </c>
      <c r="G13" s="81" t="s">
        <v>162</v>
      </c>
      <c r="H13" s="81" t="s">
        <v>221</v>
      </c>
      <c r="I13" s="82">
        <v>7</v>
      </c>
      <c r="J13" s="83">
        <v>7</v>
      </c>
      <c r="K13" s="84">
        <v>6</v>
      </c>
      <c r="L13" s="85">
        <f>I13+J13+K13</f>
        <v>20</v>
      </c>
      <c r="M13" s="86">
        <v>4</v>
      </c>
      <c r="N13" s="127">
        <v>3</v>
      </c>
      <c r="O13" s="128">
        <v>4</v>
      </c>
      <c r="P13" s="88">
        <v>11</v>
      </c>
      <c r="Q13" s="89"/>
      <c r="R13" s="90">
        <v>36</v>
      </c>
      <c r="S13" s="91">
        <f>P13+R13+L13</f>
        <v>67</v>
      </c>
      <c r="T13" s="92"/>
    </row>
    <row r="14" spans="1:20" ht="18" customHeight="1" thickBot="1">
      <c r="A14" s="57">
        <v>2</v>
      </c>
      <c r="B14" s="57"/>
      <c r="C14" s="80" t="s">
        <v>231</v>
      </c>
      <c r="D14" s="237" t="s">
        <v>230</v>
      </c>
      <c r="E14" s="80" t="s">
        <v>215</v>
      </c>
      <c r="F14" s="239" t="s">
        <v>161</v>
      </c>
      <c r="G14" s="81" t="s">
        <v>162</v>
      </c>
      <c r="H14" s="81" t="s">
        <v>221</v>
      </c>
      <c r="I14" s="94">
        <v>6</v>
      </c>
      <c r="J14" s="95">
        <v>7</v>
      </c>
      <c r="K14" s="96">
        <v>7</v>
      </c>
      <c r="L14" s="97">
        <f aca="true" t="shared" si="0" ref="L14:L21">I14+J14+K14</f>
        <v>20</v>
      </c>
      <c r="M14" s="89">
        <v>2</v>
      </c>
      <c r="N14" s="129">
        <v>1</v>
      </c>
      <c r="O14" s="130">
        <v>2</v>
      </c>
      <c r="P14" s="99">
        <v>5</v>
      </c>
      <c r="Q14" s="100"/>
      <c r="R14" s="101">
        <v>33</v>
      </c>
      <c r="S14" s="102">
        <f aca="true" t="shared" si="1" ref="S14:S21">P14+R14+L14</f>
        <v>58</v>
      </c>
      <c r="T14" s="103"/>
    </row>
    <row r="15" spans="1:20" ht="18" customHeight="1" thickBot="1">
      <c r="A15" s="57">
        <v>3</v>
      </c>
      <c r="B15" s="57"/>
      <c r="C15" s="80" t="s">
        <v>232</v>
      </c>
      <c r="D15" s="237" t="s">
        <v>230</v>
      </c>
      <c r="E15" s="80" t="s">
        <v>215</v>
      </c>
      <c r="F15" s="239" t="s">
        <v>161</v>
      </c>
      <c r="G15" s="81" t="s">
        <v>162</v>
      </c>
      <c r="H15" s="12" t="s">
        <v>223</v>
      </c>
      <c r="I15" s="94">
        <v>7</v>
      </c>
      <c r="J15" s="95">
        <v>7</v>
      </c>
      <c r="K15" s="96">
        <v>6</v>
      </c>
      <c r="L15" s="97">
        <f t="shared" si="0"/>
        <v>20</v>
      </c>
      <c r="M15" s="89">
        <v>1</v>
      </c>
      <c r="N15" s="129">
        <v>4</v>
      </c>
      <c r="O15" s="130">
        <v>3</v>
      </c>
      <c r="P15" s="99">
        <v>8</v>
      </c>
      <c r="Q15" s="100"/>
      <c r="R15" s="101">
        <v>34</v>
      </c>
      <c r="S15" s="102">
        <f t="shared" si="1"/>
        <v>62</v>
      </c>
      <c r="T15" s="103"/>
    </row>
    <row r="16" spans="1:20" ht="18" customHeight="1" thickBot="1">
      <c r="A16" s="270">
        <v>4</v>
      </c>
      <c r="B16" s="270"/>
      <c r="C16" s="318" t="s">
        <v>233</v>
      </c>
      <c r="D16" s="272" t="s">
        <v>227</v>
      </c>
      <c r="E16" s="273" t="s">
        <v>218</v>
      </c>
      <c r="F16" s="287" t="s">
        <v>161</v>
      </c>
      <c r="G16" s="289" t="s">
        <v>162</v>
      </c>
      <c r="H16" s="275" t="s">
        <v>208</v>
      </c>
      <c r="I16" s="276">
        <v>6</v>
      </c>
      <c r="J16" s="277">
        <v>7</v>
      </c>
      <c r="K16" s="278">
        <v>7</v>
      </c>
      <c r="L16" s="272">
        <f t="shared" si="0"/>
        <v>20</v>
      </c>
      <c r="M16" s="279">
        <v>7</v>
      </c>
      <c r="N16" s="319">
        <v>11</v>
      </c>
      <c r="O16" s="280">
        <v>9</v>
      </c>
      <c r="P16" s="281">
        <v>27</v>
      </c>
      <c r="Q16" s="282"/>
      <c r="R16" s="283">
        <v>48</v>
      </c>
      <c r="S16" s="281">
        <f t="shared" si="1"/>
        <v>95</v>
      </c>
      <c r="T16" s="311">
        <v>1</v>
      </c>
    </row>
    <row r="17" spans="1:20" ht="18" customHeight="1" thickBot="1">
      <c r="A17" s="270">
        <v>5</v>
      </c>
      <c r="B17" s="270"/>
      <c r="C17" s="273" t="s">
        <v>234</v>
      </c>
      <c r="D17" s="272" t="s">
        <v>225</v>
      </c>
      <c r="E17" s="273" t="s">
        <v>218</v>
      </c>
      <c r="F17" s="287" t="s">
        <v>161</v>
      </c>
      <c r="G17" s="289" t="s">
        <v>162</v>
      </c>
      <c r="H17" s="275" t="s">
        <v>219</v>
      </c>
      <c r="I17" s="276">
        <v>7</v>
      </c>
      <c r="J17" s="277">
        <v>7</v>
      </c>
      <c r="K17" s="278">
        <v>6</v>
      </c>
      <c r="L17" s="272">
        <f t="shared" si="0"/>
        <v>20</v>
      </c>
      <c r="M17" s="279">
        <v>14</v>
      </c>
      <c r="N17" s="319">
        <v>15</v>
      </c>
      <c r="O17" s="280">
        <v>14</v>
      </c>
      <c r="P17" s="281">
        <f>(O17+M17+N17)*0.5</f>
        <v>21.5</v>
      </c>
      <c r="Q17" s="282"/>
      <c r="R17" s="283">
        <v>35</v>
      </c>
      <c r="S17" s="281">
        <f t="shared" si="1"/>
        <v>76.5</v>
      </c>
      <c r="T17" s="311">
        <v>2</v>
      </c>
    </row>
    <row r="18" spans="1:20" ht="18" customHeight="1">
      <c r="A18" s="270">
        <v>6</v>
      </c>
      <c r="B18" s="270"/>
      <c r="C18" s="273" t="s">
        <v>235</v>
      </c>
      <c r="D18" s="272" t="s">
        <v>225</v>
      </c>
      <c r="E18" s="273" t="s">
        <v>218</v>
      </c>
      <c r="F18" s="287" t="s">
        <v>161</v>
      </c>
      <c r="G18" s="289" t="s">
        <v>162</v>
      </c>
      <c r="H18" s="275" t="s">
        <v>219</v>
      </c>
      <c r="I18" s="276">
        <v>6</v>
      </c>
      <c r="J18" s="277">
        <v>7</v>
      </c>
      <c r="K18" s="278">
        <v>7</v>
      </c>
      <c r="L18" s="272">
        <f t="shared" si="0"/>
        <v>20</v>
      </c>
      <c r="M18" s="279">
        <v>4</v>
      </c>
      <c r="N18" s="319">
        <v>2</v>
      </c>
      <c r="O18" s="280">
        <v>2</v>
      </c>
      <c r="P18" s="281">
        <v>8</v>
      </c>
      <c r="Q18" s="282"/>
      <c r="R18" s="283">
        <v>46</v>
      </c>
      <c r="S18" s="281">
        <f t="shared" si="1"/>
        <v>74</v>
      </c>
      <c r="T18" s="311">
        <v>3</v>
      </c>
    </row>
    <row r="19" spans="1:20" ht="18" customHeight="1">
      <c r="A19" s="57">
        <v>7</v>
      </c>
      <c r="B19" s="57"/>
      <c r="C19" s="10"/>
      <c r="D19" s="237"/>
      <c r="E19" s="93"/>
      <c r="F19" s="10"/>
      <c r="G19" s="12"/>
      <c r="H19" s="12"/>
      <c r="I19" s="94"/>
      <c r="J19" s="95"/>
      <c r="K19" s="96"/>
      <c r="L19" s="97">
        <f t="shared" si="0"/>
        <v>0</v>
      </c>
      <c r="M19" s="89">
        <v>0</v>
      </c>
      <c r="N19" s="129">
        <v>0</v>
      </c>
      <c r="O19" s="130">
        <v>0</v>
      </c>
      <c r="P19" s="99">
        <f>(O19+M19+N19)*0.5</f>
        <v>0</v>
      </c>
      <c r="Q19" s="100"/>
      <c r="R19" s="101">
        <v>0</v>
      </c>
      <c r="S19" s="102">
        <f t="shared" si="1"/>
        <v>0</v>
      </c>
      <c r="T19" s="103"/>
    </row>
    <row r="20" spans="1:20" ht="18" customHeight="1">
      <c r="A20" s="57">
        <v>8</v>
      </c>
      <c r="B20" s="57"/>
      <c r="C20" s="10"/>
      <c r="D20" s="10"/>
      <c r="E20" s="93"/>
      <c r="F20" s="10"/>
      <c r="G20" s="12"/>
      <c r="H20" s="12"/>
      <c r="I20" s="94"/>
      <c r="J20" s="95"/>
      <c r="K20" s="96"/>
      <c r="L20" s="97">
        <f t="shared" si="0"/>
        <v>0</v>
      </c>
      <c r="M20" s="89">
        <v>0</v>
      </c>
      <c r="N20" s="129">
        <v>0</v>
      </c>
      <c r="O20" s="130">
        <v>0</v>
      </c>
      <c r="P20" s="99">
        <f>(O20+M20+N20)*0.5</f>
        <v>0</v>
      </c>
      <c r="Q20" s="100"/>
      <c r="R20" s="101">
        <v>0</v>
      </c>
      <c r="S20" s="102">
        <f t="shared" si="1"/>
        <v>0</v>
      </c>
      <c r="T20" s="103"/>
    </row>
    <row r="21" spans="1:20" ht="18" customHeight="1">
      <c r="A21" s="57">
        <v>9</v>
      </c>
      <c r="B21" s="57"/>
      <c r="C21" s="10"/>
      <c r="D21" s="10"/>
      <c r="E21" s="93"/>
      <c r="F21" s="10"/>
      <c r="G21" s="12"/>
      <c r="H21" s="12"/>
      <c r="I21" s="94"/>
      <c r="J21" s="95"/>
      <c r="K21" s="96"/>
      <c r="L21" s="97">
        <f t="shared" si="0"/>
        <v>0</v>
      </c>
      <c r="M21" s="89">
        <v>0</v>
      </c>
      <c r="N21" s="129">
        <v>0</v>
      </c>
      <c r="O21" s="130">
        <v>0</v>
      </c>
      <c r="P21" s="99">
        <f>(O21+M21+N21)*0.5</f>
        <v>0</v>
      </c>
      <c r="Q21" s="100"/>
      <c r="R21" s="101">
        <v>0</v>
      </c>
      <c r="S21" s="102">
        <f t="shared" si="1"/>
        <v>0</v>
      </c>
      <c r="T21" s="103"/>
    </row>
    <row r="22" spans="1:20" ht="18" customHeight="1" thickBot="1">
      <c r="A22" s="58">
        <v>10</v>
      </c>
      <c r="B22" s="58"/>
      <c r="C22" s="11"/>
      <c r="D22" s="11"/>
      <c r="E22" s="104"/>
      <c r="F22" s="11"/>
      <c r="G22" s="13"/>
      <c r="H22" s="13"/>
      <c r="I22" s="105"/>
      <c r="J22" s="106"/>
      <c r="K22" s="107"/>
      <c r="L22" s="108">
        <f>I22+J22+K22</f>
        <v>0</v>
      </c>
      <c r="M22" s="109">
        <v>0</v>
      </c>
      <c r="N22" s="131">
        <v>0</v>
      </c>
      <c r="O22" s="132">
        <v>0</v>
      </c>
      <c r="P22" s="111">
        <f>(O22+M22+N22)*0.5</f>
        <v>0</v>
      </c>
      <c r="Q22" s="112"/>
      <c r="R22" s="113">
        <v>0</v>
      </c>
      <c r="S22" s="114">
        <f>P22+R22+L22</f>
        <v>0</v>
      </c>
      <c r="T22" s="115"/>
    </row>
    <row r="23" ht="15">
      <c r="C23" s="67" t="s">
        <v>64</v>
      </c>
    </row>
    <row r="24" spans="3:13" ht="15">
      <c r="C24" s="67"/>
      <c r="M24" t="s">
        <v>65</v>
      </c>
    </row>
    <row r="26" spans="4:14" ht="15.75" thickBot="1">
      <c r="D26" s="68" t="s">
        <v>66</v>
      </c>
      <c r="M26" s="67" t="s">
        <v>67</v>
      </c>
      <c r="N26" s="67"/>
    </row>
    <row r="27" spans="4:8" ht="15">
      <c r="D27" s="133" t="s">
        <v>68</v>
      </c>
      <c r="E27" s="423" t="s">
        <v>69</v>
      </c>
      <c r="F27" s="423"/>
      <c r="G27" s="423"/>
      <c r="H27" s="134" t="s">
        <v>70</v>
      </c>
    </row>
    <row r="28" spans="4:14" ht="39" customHeight="1">
      <c r="D28" s="121">
        <v>1</v>
      </c>
      <c r="E28" s="402" t="s">
        <v>88</v>
      </c>
      <c r="F28" s="402"/>
      <c r="G28" s="402"/>
      <c r="H28" s="122" t="s">
        <v>76</v>
      </c>
      <c r="M28" s="67" t="s">
        <v>73</v>
      </c>
      <c r="N28" s="67"/>
    </row>
    <row r="29" spans="4:14" ht="45" customHeight="1" thickBot="1">
      <c r="D29" s="123">
        <v>2</v>
      </c>
      <c r="E29" s="415" t="s">
        <v>75</v>
      </c>
      <c r="F29" s="415"/>
      <c r="G29" s="415"/>
      <c r="H29" s="124" t="s">
        <v>76</v>
      </c>
      <c r="M29" s="67" t="s">
        <v>77</v>
      </c>
      <c r="N29" s="67"/>
    </row>
    <row r="31" ht="15.75" thickBot="1">
      <c r="D31" s="68" t="s">
        <v>78</v>
      </c>
    </row>
    <row r="32" spans="4:8" ht="15">
      <c r="D32" s="133" t="s">
        <v>68</v>
      </c>
      <c r="E32" s="423" t="s">
        <v>69</v>
      </c>
      <c r="F32" s="423"/>
      <c r="G32" s="423"/>
      <c r="H32" s="134" t="s">
        <v>70</v>
      </c>
    </row>
    <row r="33" spans="4:8" ht="40.5" customHeight="1">
      <c r="D33" s="121">
        <v>1</v>
      </c>
      <c r="E33" s="402" t="s">
        <v>89</v>
      </c>
      <c r="F33" s="402"/>
      <c r="G33" s="402"/>
      <c r="H33" s="122" t="s">
        <v>76</v>
      </c>
    </row>
    <row r="34" spans="4:8" ht="38.25" customHeight="1" thickBot="1">
      <c r="D34" s="123">
        <v>2</v>
      </c>
      <c r="E34" s="415" t="s">
        <v>75</v>
      </c>
      <c r="F34" s="415"/>
      <c r="G34" s="415"/>
      <c r="H34" s="124" t="s">
        <v>76</v>
      </c>
    </row>
    <row r="35" spans="4:8" ht="18.75" customHeight="1">
      <c r="D35" s="135"/>
      <c r="E35" s="136"/>
      <c r="F35" s="136"/>
      <c r="G35" s="136"/>
      <c r="H35" s="135"/>
    </row>
    <row r="36" ht="15.75" thickBot="1">
      <c r="D36" s="68" t="s">
        <v>83</v>
      </c>
    </row>
    <row r="37" spans="4:9" ht="15">
      <c r="D37" s="119" t="s">
        <v>68</v>
      </c>
      <c r="E37" s="417" t="s">
        <v>69</v>
      </c>
      <c r="F37" s="418"/>
      <c r="G37" s="418"/>
      <c r="H37" s="419"/>
      <c r="I37" s="120" t="s">
        <v>70</v>
      </c>
    </row>
    <row r="38" spans="4:9" ht="30.75" customHeight="1">
      <c r="D38" s="121">
        <v>1</v>
      </c>
      <c r="E38" s="420" t="s">
        <v>90</v>
      </c>
      <c r="F38" s="421"/>
      <c r="G38" s="421"/>
      <c r="H38" s="422"/>
      <c r="I38" s="122" t="s">
        <v>80</v>
      </c>
    </row>
    <row r="39" spans="4:9" ht="33" customHeight="1">
      <c r="D39" s="121">
        <v>2</v>
      </c>
      <c r="E39" s="420" t="s">
        <v>91</v>
      </c>
      <c r="F39" s="421"/>
      <c r="G39" s="421"/>
      <c r="H39" s="422"/>
      <c r="I39" s="122" t="s">
        <v>80</v>
      </c>
    </row>
    <row r="40" spans="4:9" ht="36.75" customHeight="1" thickBot="1">
      <c r="D40" s="123">
        <v>3</v>
      </c>
      <c r="E40" s="424" t="s">
        <v>92</v>
      </c>
      <c r="F40" s="425"/>
      <c r="G40" s="425"/>
      <c r="H40" s="426"/>
      <c r="I40" s="124" t="s">
        <v>82</v>
      </c>
    </row>
  </sheetData>
  <sheetProtection/>
  <mergeCells count="27">
    <mergeCell ref="G10:G12"/>
    <mergeCell ref="I10:L10"/>
    <mergeCell ref="A10:A12"/>
    <mergeCell ref="B10:B12"/>
    <mergeCell ref="C10:C12"/>
    <mergeCell ref="D10:D12"/>
    <mergeCell ref="E10:E12"/>
    <mergeCell ref="E39:H39"/>
    <mergeCell ref="E40:H40"/>
    <mergeCell ref="A8:S8"/>
    <mergeCell ref="A5:S5"/>
    <mergeCell ref="A6:S6"/>
    <mergeCell ref="M10:Q10"/>
    <mergeCell ref="R10:R11"/>
    <mergeCell ref="E34:G34"/>
    <mergeCell ref="S10:S12"/>
    <mergeCell ref="I11:I12"/>
    <mergeCell ref="E37:H37"/>
    <mergeCell ref="E38:H38"/>
    <mergeCell ref="T10:T12"/>
    <mergeCell ref="E27:G27"/>
    <mergeCell ref="E28:G28"/>
    <mergeCell ref="E29:G29"/>
    <mergeCell ref="E32:G32"/>
    <mergeCell ref="E33:G33"/>
    <mergeCell ref="J11:J12"/>
    <mergeCell ref="K11:K12"/>
  </mergeCells>
  <printOptions horizontalCentered="1"/>
  <pageMargins left="0.2362204724409449" right="0.2362204724409449" top="0.35433070866141736" bottom="0.9258333333333333" header="0.31496062992125984" footer="0.6875"/>
  <pageSetup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selection activeCell="W31" sqref="W31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5.7109375" style="0" customWidth="1"/>
    <col min="4" max="4" width="9.7109375" style="0" customWidth="1"/>
    <col min="5" max="5" width="29.00390625" style="0" customWidth="1"/>
    <col min="6" max="6" width="14.57421875" style="0" customWidth="1"/>
    <col min="7" max="7" width="14.00390625" style="0" customWidth="1"/>
    <col min="8" max="8" width="22.28125" style="0" customWidth="1"/>
    <col min="9" max="9" width="17.7109375" style="0" customWidth="1"/>
    <col min="10" max="11" width="8.140625" style="0" customWidth="1"/>
    <col min="12" max="14" width="8.7109375" style="0" customWidth="1"/>
    <col min="15" max="15" width="8.14062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3" ht="15">
      <c r="A1" s="67" t="s">
        <v>48</v>
      </c>
      <c r="D1" s="4"/>
      <c r="L1" s="55" t="s">
        <v>6</v>
      </c>
      <c r="M1" t="s">
        <v>215</v>
      </c>
    </row>
    <row r="2" spans="1:16" ht="15">
      <c r="A2" s="67" t="s">
        <v>49</v>
      </c>
      <c r="B2" s="6"/>
      <c r="C2" s="6"/>
      <c r="D2" s="6"/>
      <c r="E2" s="1"/>
      <c r="F2" s="1"/>
      <c r="G2" s="1"/>
      <c r="H2" s="1"/>
      <c r="K2" s="6"/>
      <c r="L2" s="55" t="s">
        <v>7</v>
      </c>
      <c r="M2" s="6" t="s">
        <v>161</v>
      </c>
      <c r="N2" s="49"/>
      <c r="O2" s="49"/>
      <c r="P2" s="49"/>
    </row>
    <row r="3" spans="1:16" ht="15">
      <c r="A3" s="67"/>
      <c r="B3" s="6"/>
      <c r="C3" s="6"/>
      <c r="D3" s="6"/>
      <c r="E3" s="1"/>
      <c r="F3" s="1"/>
      <c r="G3" s="1"/>
      <c r="H3" s="1"/>
      <c r="K3" s="6"/>
      <c r="L3" s="55" t="s">
        <v>8</v>
      </c>
      <c r="M3" s="49"/>
      <c r="N3" s="49" t="s">
        <v>236</v>
      </c>
      <c r="O3" s="49"/>
      <c r="P3" s="49"/>
    </row>
    <row r="4" spans="1:16" ht="15">
      <c r="A4" s="68" t="s">
        <v>51</v>
      </c>
      <c r="B4" s="6"/>
      <c r="C4" s="6"/>
      <c r="D4" s="6"/>
      <c r="E4" s="1"/>
      <c r="F4" s="1"/>
      <c r="G4" s="1"/>
      <c r="H4" s="1"/>
      <c r="K4" s="6"/>
      <c r="L4" s="6"/>
      <c r="M4" s="49"/>
      <c r="N4" s="49"/>
      <c r="O4" s="49"/>
      <c r="P4" s="49"/>
    </row>
    <row r="5" spans="1:16" ht="15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69"/>
    </row>
    <row r="6" spans="1:16" ht="15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69"/>
    </row>
    <row r="7" spans="1:16" ht="8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8.75">
      <c r="A8" s="362" t="s">
        <v>25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</row>
    <row r="9" ht="7.5" customHeight="1" thickBot="1"/>
    <row r="10" spans="1:16" ht="16.5" customHeight="1" thickBot="1">
      <c r="A10" s="353" t="s">
        <v>40</v>
      </c>
      <c r="B10" s="353" t="s">
        <v>41</v>
      </c>
      <c r="C10" s="356" t="s">
        <v>42</v>
      </c>
      <c r="D10" s="353" t="s">
        <v>43</v>
      </c>
      <c r="E10" s="356" t="s">
        <v>44</v>
      </c>
      <c r="F10" s="61"/>
      <c r="G10" s="356" t="s">
        <v>45</v>
      </c>
      <c r="H10" s="62"/>
      <c r="I10" s="137" t="s">
        <v>54</v>
      </c>
      <c r="J10" s="398" t="s">
        <v>21</v>
      </c>
      <c r="K10" s="399"/>
      <c r="L10" s="399"/>
      <c r="M10" s="399"/>
      <c r="N10" s="400" t="s">
        <v>55</v>
      </c>
      <c r="O10" s="403" t="s">
        <v>56</v>
      </c>
      <c r="P10" s="405" t="s">
        <v>2</v>
      </c>
    </row>
    <row r="11" spans="1:16" ht="18" customHeight="1">
      <c r="A11" s="354"/>
      <c r="B11" s="354"/>
      <c r="C11" s="357"/>
      <c r="D11" s="354"/>
      <c r="E11" s="427"/>
      <c r="F11" s="63" t="s">
        <v>46</v>
      </c>
      <c r="G11" s="357"/>
      <c r="H11" s="64" t="s">
        <v>47</v>
      </c>
      <c r="I11" s="70" t="s">
        <v>57</v>
      </c>
      <c r="J11" s="71" t="s">
        <v>58</v>
      </c>
      <c r="K11" s="72" t="s">
        <v>59</v>
      </c>
      <c r="L11" s="73" t="s">
        <v>57</v>
      </c>
      <c r="M11" s="74" t="s">
        <v>60</v>
      </c>
      <c r="N11" s="401"/>
      <c r="O11" s="404"/>
      <c r="P11" s="406"/>
    </row>
    <row r="12" spans="1:16" ht="18" customHeight="1" thickBot="1">
      <c r="A12" s="355"/>
      <c r="B12" s="355"/>
      <c r="C12" s="358"/>
      <c r="D12" s="355"/>
      <c r="E12" s="428"/>
      <c r="F12" s="65"/>
      <c r="G12" s="358"/>
      <c r="H12" s="66"/>
      <c r="I12" s="75" t="s">
        <v>61</v>
      </c>
      <c r="J12" s="76" t="s">
        <v>93</v>
      </c>
      <c r="K12" s="77" t="s">
        <v>93</v>
      </c>
      <c r="L12" s="78" t="s">
        <v>63</v>
      </c>
      <c r="M12" s="58"/>
      <c r="N12" s="79" t="s">
        <v>62</v>
      </c>
      <c r="O12" s="404"/>
      <c r="P12" s="407"/>
    </row>
    <row r="13" spans="1:16" ht="18" customHeight="1">
      <c r="A13" s="246">
        <v>1</v>
      </c>
      <c r="B13" s="246"/>
      <c r="C13" s="247" t="s">
        <v>187</v>
      </c>
      <c r="D13" s="248">
        <v>6</v>
      </c>
      <c r="E13" s="320" t="s">
        <v>172</v>
      </c>
      <c r="F13" s="248" t="s">
        <v>161</v>
      </c>
      <c r="G13" s="250" t="s">
        <v>162</v>
      </c>
      <c r="H13" s="251" t="s">
        <v>184</v>
      </c>
      <c r="I13" s="248">
        <v>20</v>
      </c>
      <c r="J13" s="252">
        <v>15</v>
      </c>
      <c r="K13" s="253">
        <v>12</v>
      </c>
      <c r="L13" s="254">
        <v>27</v>
      </c>
      <c r="M13" s="255"/>
      <c r="N13" s="246">
        <v>49</v>
      </c>
      <c r="O13" s="254">
        <f aca="true" t="shared" si="0" ref="O13:O18">L13+N13+I13</f>
        <v>96</v>
      </c>
      <c r="P13" s="305">
        <v>1</v>
      </c>
    </row>
    <row r="14" spans="1:16" ht="18" customHeight="1">
      <c r="A14" s="257">
        <v>2</v>
      </c>
      <c r="B14" s="257"/>
      <c r="C14" s="258" t="s">
        <v>188</v>
      </c>
      <c r="D14" s="259">
        <v>7</v>
      </c>
      <c r="E14" s="321" t="s">
        <v>181</v>
      </c>
      <c r="F14" s="259" t="s">
        <v>161</v>
      </c>
      <c r="G14" s="261" t="s">
        <v>162</v>
      </c>
      <c r="H14" s="262" t="s">
        <v>210</v>
      </c>
      <c r="I14" s="259">
        <v>20</v>
      </c>
      <c r="J14" s="263">
        <v>15</v>
      </c>
      <c r="K14" s="264">
        <v>13</v>
      </c>
      <c r="L14" s="265">
        <v>28</v>
      </c>
      <c r="M14" s="266"/>
      <c r="N14" s="267">
        <v>44</v>
      </c>
      <c r="O14" s="265">
        <f t="shared" si="0"/>
        <v>92</v>
      </c>
      <c r="P14" s="317">
        <v>2</v>
      </c>
    </row>
    <row r="15" spans="1:16" ht="18" customHeight="1">
      <c r="A15" s="257">
        <v>3</v>
      </c>
      <c r="B15" s="257"/>
      <c r="C15" s="258" t="s">
        <v>185</v>
      </c>
      <c r="D15" s="259">
        <v>6</v>
      </c>
      <c r="E15" s="321" t="s">
        <v>172</v>
      </c>
      <c r="F15" s="259" t="s">
        <v>161</v>
      </c>
      <c r="G15" s="261" t="s">
        <v>162</v>
      </c>
      <c r="H15" s="262" t="s">
        <v>207</v>
      </c>
      <c r="I15" s="259">
        <v>20</v>
      </c>
      <c r="J15" s="263">
        <v>14</v>
      </c>
      <c r="K15" s="264">
        <v>15</v>
      </c>
      <c r="L15" s="265">
        <v>29</v>
      </c>
      <c r="M15" s="269"/>
      <c r="N15" s="267">
        <v>44</v>
      </c>
      <c r="O15" s="265">
        <f t="shared" si="0"/>
        <v>93</v>
      </c>
      <c r="P15" s="317">
        <v>3</v>
      </c>
    </row>
    <row r="16" spans="1:16" ht="18" customHeight="1">
      <c r="A16" s="57">
        <v>4</v>
      </c>
      <c r="B16" s="57"/>
      <c r="C16" s="241" t="s">
        <v>189</v>
      </c>
      <c r="D16" s="237">
        <v>8</v>
      </c>
      <c r="E16" s="240" t="s">
        <v>172</v>
      </c>
      <c r="F16" s="237" t="s">
        <v>161</v>
      </c>
      <c r="G16" s="238" t="s">
        <v>162</v>
      </c>
      <c r="H16" s="12" t="s">
        <v>208</v>
      </c>
      <c r="I16" s="97">
        <v>20</v>
      </c>
      <c r="J16" s="89">
        <v>13</v>
      </c>
      <c r="K16" s="98">
        <v>14</v>
      </c>
      <c r="L16" s="99">
        <f aca="true" t="shared" si="1" ref="L16:L22">(K16+J16)*0.4167</f>
        <v>11.2509</v>
      </c>
      <c r="M16" s="100"/>
      <c r="N16" s="101">
        <v>39</v>
      </c>
      <c r="O16" s="102">
        <f t="shared" si="0"/>
        <v>70.2509</v>
      </c>
      <c r="P16" s="103"/>
    </row>
    <row r="17" spans="1:16" ht="18" customHeight="1">
      <c r="A17" s="57">
        <v>5</v>
      </c>
      <c r="B17" s="57"/>
      <c r="C17" s="241" t="s">
        <v>186</v>
      </c>
      <c r="D17" s="237">
        <v>5</v>
      </c>
      <c r="E17" s="240" t="s">
        <v>181</v>
      </c>
      <c r="F17" s="237" t="s">
        <v>161</v>
      </c>
      <c r="G17" s="238" t="s">
        <v>162</v>
      </c>
      <c r="H17" s="12" t="s">
        <v>209</v>
      </c>
      <c r="I17" s="97">
        <v>20</v>
      </c>
      <c r="J17" s="89">
        <v>6</v>
      </c>
      <c r="K17" s="98">
        <v>10</v>
      </c>
      <c r="L17" s="99">
        <f t="shared" si="1"/>
        <v>6.6672</v>
      </c>
      <c r="M17" s="100"/>
      <c r="N17" s="101">
        <v>35</v>
      </c>
      <c r="O17" s="102">
        <f t="shared" si="0"/>
        <v>61.6672</v>
      </c>
      <c r="P17" s="103"/>
    </row>
    <row r="18" spans="1:16" ht="18" customHeight="1">
      <c r="A18" s="57">
        <v>6</v>
      </c>
      <c r="B18" s="57"/>
      <c r="C18" s="241" t="s">
        <v>190</v>
      </c>
      <c r="D18" s="237">
        <v>6</v>
      </c>
      <c r="E18" s="240" t="s">
        <v>181</v>
      </c>
      <c r="F18" s="237" t="s">
        <v>161</v>
      </c>
      <c r="G18" s="238" t="s">
        <v>162</v>
      </c>
      <c r="H18" s="12" t="s">
        <v>204</v>
      </c>
      <c r="I18" s="97">
        <v>20</v>
      </c>
      <c r="J18" s="89">
        <v>11</v>
      </c>
      <c r="K18" s="98">
        <v>8</v>
      </c>
      <c r="L18" s="99">
        <f t="shared" si="1"/>
        <v>7.9173</v>
      </c>
      <c r="M18" s="100"/>
      <c r="N18" s="101">
        <v>18</v>
      </c>
      <c r="O18" s="102">
        <f t="shared" si="0"/>
        <v>45.9173</v>
      </c>
      <c r="P18" s="103"/>
    </row>
    <row r="19" spans="1:16" ht="18" customHeight="1">
      <c r="A19" s="57">
        <v>7</v>
      </c>
      <c r="B19" s="57"/>
      <c r="C19" s="10"/>
      <c r="D19" s="10"/>
      <c r="E19" s="93"/>
      <c r="F19" s="10"/>
      <c r="G19" s="12"/>
      <c r="H19" s="12"/>
      <c r="I19" s="97">
        <v>0</v>
      </c>
      <c r="J19" s="89">
        <v>0</v>
      </c>
      <c r="K19" s="98">
        <v>0</v>
      </c>
      <c r="L19" s="99">
        <f t="shared" si="1"/>
        <v>0</v>
      </c>
      <c r="M19" s="100"/>
      <c r="N19" s="101">
        <v>0</v>
      </c>
      <c r="O19" s="102">
        <f>L19+N19+I19</f>
        <v>0</v>
      </c>
      <c r="P19" s="103"/>
    </row>
    <row r="20" spans="1:16" ht="18" customHeight="1">
      <c r="A20" s="57">
        <v>8</v>
      </c>
      <c r="B20" s="57"/>
      <c r="C20" s="10"/>
      <c r="D20" s="10"/>
      <c r="E20" s="93"/>
      <c r="F20" s="10"/>
      <c r="G20" s="12"/>
      <c r="H20" s="12"/>
      <c r="I20" s="97">
        <v>0</v>
      </c>
      <c r="J20" s="89">
        <v>0</v>
      </c>
      <c r="K20" s="98">
        <v>0</v>
      </c>
      <c r="L20" s="99">
        <f t="shared" si="1"/>
        <v>0</v>
      </c>
      <c r="M20" s="100"/>
      <c r="N20" s="101">
        <v>0</v>
      </c>
      <c r="O20" s="102">
        <f>L20+N20+I20</f>
        <v>0</v>
      </c>
      <c r="P20" s="103"/>
    </row>
    <row r="21" spans="1:16" ht="18" customHeight="1">
      <c r="A21" s="57">
        <v>9</v>
      </c>
      <c r="B21" s="57"/>
      <c r="C21" s="10"/>
      <c r="D21" s="10"/>
      <c r="E21" s="93"/>
      <c r="F21" s="10"/>
      <c r="G21" s="12"/>
      <c r="H21" s="12"/>
      <c r="I21" s="97">
        <v>0</v>
      </c>
      <c r="J21" s="89">
        <v>0</v>
      </c>
      <c r="K21" s="98">
        <v>0</v>
      </c>
      <c r="L21" s="99">
        <f t="shared" si="1"/>
        <v>0</v>
      </c>
      <c r="M21" s="100"/>
      <c r="N21" s="101">
        <v>0</v>
      </c>
      <c r="O21" s="102">
        <f>L21+N21+I21</f>
        <v>0</v>
      </c>
      <c r="P21" s="103"/>
    </row>
    <row r="22" spans="1:16" ht="18" customHeight="1" thickBot="1">
      <c r="A22" s="58">
        <v>10</v>
      </c>
      <c r="B22" s="58"/>
      <c r="C22" s="11"/>
      <c r="D22" s="11"/>
      <c r="E22" s="104"/>
      <c r="F22" s="11"/>
      <c r="G22" s="13"/>
      <c r="H22" s="13"/>
      <c r="I22" s="108">
        <v>0</v>
      </c>
      <c r="J22" s="109">
        <v>0</v>
      </c>
      <c r="K22" s="110">
        <v>0</v>
      </c>
      <c r="L22" s="111">
        <f t="shared" si="1"/>
        <v>0</v>
      </c>
      <c r="M22" s="112"/>
      <c r="N22" s="113">
        <v>0</v>
      </c>
      <c r="O22" s="114">
        <f>L22+N22+I22</f>
        <v>0</v>
      </c>
      <c r="P22" s="115"/>
    </row>
    <row r="23" ht="15">
      <c r="C23" s="67" t="s">
        <v>64</v>
      </c>
    </row>
    <row r="24" ht="15">
      <c r="C24" s="67"/>
    </row>
    <row r="25" ht="15">
      <c r="L25" t="s">
        <v>65</v>
      </c>
    </row>
    <row r="26" ht="15.75" thickBot="1">
      <c r="D26" s="68" t="s">
        <v>66</v>
      </c>
    </row>
    <row r="27" spans="4:12" ht="15">
      <c r="D27" s="133" t="s">
        <v>68</v>
      </c>
      <c r="E27" s="423" t="s">
        <v>69</v>
      </c>
      <c r="F27" s="423"/>
      <c r="G27" s="134" t="s">
        <v>70</v>
      </c>
      <c r="L27" s="67" t="s">
        <v>67</v>
      </c>
    </row>
    <row r="28" spans="4:12" ht="65.25" customHeight="1" thickBot="1">
      <c r="D28" s="123">
        <v>1</v>
      </c>
      <c r="E28" s="415" t="s">
        <v>94</v>
      </c>
      <c r="F28" s="415"/>
      <c r="G28" s="124" t="s">
        <v>61</v>
      </c>
      <c r="L28" s="67" t="s">
        <v>73</v>
      </c>
    </row>
    <row r="30" ht="15.75" thickBot="1">
      <c r="D30" s="68" t="s">
        <v>78</v>
      </c>
    </row>
    <row r="31" spans="4:12" ht="15">
      <c r="D31" s="133" t="s">
        <v>68</v>
      </c>
      <c r="E31" s="423" t="s">
        <v>69</v>
      </c>
      <c r="F31" s="423"/>
      <c r="G31" s="134" t="s">
        <v>70</v>
      </c>
      <c r="L31" s="67" t="s">
        <v>77</v>
      </c>
    </row>
    <row r="32" spans="4:9" ht="54.75" customHeight="1" thickBot="1">
      <c r="D32" s="123">
        <v>1</v>
      </c>
      <c r="E32" s="415" t="s">
        <v>95</v>
      </c>
      <c r="F32" s="415"/>
      <c r="G32" s="124" t="s">
        <v>61</v>
      </c>
      <c r="I32" s="138"/>
    </row>
    <row r="34" ht="15.75" thickBot="1">
      <c r="D34" s="68" t="s">
        <v>83</v>
      </c>
    </row>
    <row r="35" spans="4:8" ht="15">
      <c r="D35" s="119" t="s">
        <v>68</v>
      </c>
      <c r="E35" s="416" t="s">
        <v>69</v>
      </c>
      <c r="F35" s="416"/>
      <c r="G35" s="134" t="s">
        <v>70</v>
      </c>
      <c r="H35" s="139"/>
    </row>
    <row r="36" spans="4:8" ht="81.75" customHeight="1" thickBot="1">
      <c r="D36" s="123">
        <v>1</v>
      </c>
      <c r="E36" s="415" t="s">
        <v>96</v>
      </c>
      <c r="F36" s="415"/>
      <c r="G36" s="124" t="s">
        <v>61</v>
      </c>
      <c r="H36" s="140"/>
    </row>
  </sheetData>
  <sheetProtection/>
  <mergeCells count="19">
    <mergeCell ref="A8:P8"/>
    <mergeCell ref="A5:O5"/>
    <mergeCell ref="A6:O6"/>
    <mergeCell ref="E10:E12"/>
    <mergeCell ref="O10:O12"/>
    <mergeCell ref="N10:N11"/>
    <mergeCell ref="A10:A12"/>
    <mergeCell ref="B10:B12"/>
    <mergeCell ref="C10:C12"/>
    <mergeCell ref="D10:D12"/>
    <mergeCell ref="G10:G12"/>
    <mergeCell ref="J10:M10"/>
    <mergeCell ref="E36:F36"/>
    <mergeCell ref="P10:P12"/>
    <mergeCell ref="E27:F27"/>
    <mergeCell ref="E28:F28"/>
    <mergeCell ref="E31:F31"/>
    <mergeCell ref="E32:F32"/>
    <mergeCell ref="E35:F35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zoomScalePageLayoutView="0" workbookViewId="0" topLeftCell="A1">
      <selection activeCell="X26" sqref="X26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5.7109375" style="0" customWidth="1"/>
    <col min="4" max="4" width="5.7109375" style="0" customWidth="1"/>
    <col min="5" max="5" width="29.28125" style="0" customWidth="1"/>
    <col min="6" max="6" width="16.28125" style="0" customWidth="1"/>
    <col min="7" max="7" width="15.00390625" style="0" customWidth="1"/>
    <col min="8" max="8" width="24.00390625" style="0" customWidth="1"/>
    <col min="9" max="11" width="6.8515625" style="0" customWidth="1"/>
    <col min="12" max="12" width="9.28125" style="0" customWidth="1"/>
    <col min="13" max="14" width="7.8515625" style="0" customWidth="1"/>
    <col min="15" max="15" width="9.57421875" style="0" customWidth="1"/>
    <col min="16" max="16" width="9.140625" style="0" bestFit="1" customWidth="1"/>
    <col min="17" max="17" width="8.28125" style="0" customWidth="1"/>
    <col min="18" max="18" width="9.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4" ht="15">
      <c r="A1" s="67" t="s">
        <v>48</v>
      </c>
      <c r="D1" s="4"/>
      <c r="L1" s="299" t="s">
        <v>6</v>
      </c>
      <c r="N1" t="s">
        <v>215</v>
      </c>
    </row>
    <row r="2" spans="1:16" ht="15">
      <c r="A2" s="67" t="s">
        <v>49</v>
      </c>
      <c r="B2" s="6"/>
      <c r="C2" s="6"/>
      <c r="D2" s="6"/>
      <c r="E2" s="1"/>
      <c r="F2" s="1"/>
      <c r="G2" s="1"/>
      <c r="H2" s="1"/>
      <c r="K2" s="6"/>
      <c r="L2" s="299" t="s">
        <v>7</v>
      </c>
      <c r="M2" s="6" t="s">
        <v>161</v>
      </c>
      <c r="N2" s="49"/>
      <c r="O2" s="49"/>
      <c r="P2" s="49"/>
    </row>
    <row r="3" spans="1:16" ht="15">
      <c r="A3" s="67"/>
      <c r="B3" s="6"/>
      <c r="C3" s="6"/>
      <c r="D3" s="6"/>
      <c r="E3" s="1"/>
      <c r="F3" s="1"/>
      <c r="G3" s="1"/>
      <c r="H3" s="1"/>
      <c r="K3" s="6"/>
      <c r="L3" s="299" t="s">
        <v>8</v>
      </c>
      <c r="M3" s="49"/>
      <c r="N3" s="49"/>
      <c r="O3" s="49" t="s">
        <v>236</v>
      </c>
      <c r="P3" s="49"/>
    </row>
    <row r="4" spans="1:16" ht="15">
      <c r="A4" s="68" t="s">
        <v>51</v>
      </c>
      <c r="B4" s="6"/>
      <c r="C4" s="6"/>
      <c r="D4" s="6"/>
      <c r="E4" s="1"/>
      <c r="F4" s="1"/>
      <c r="G4" s="1"/>
      <c r="H4" s="1"/>
      <c r="K4" s="6"/>
      <c r="L4" s="6"/>
      <c r="M4" s="49"/>
      <c r="N4" s="49"/>
      <c r="O4" s="49"/>
      <c r="P4" s="49"/>
    </row>
    <row r="5" spans="1:16" ht="15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69"/>
    </row>
    <row r="6" spans="1:16" ht="15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69"/>
    </row>
    <row r="7" spans="1:16" ht="9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8.75">
      <c r="A8" s="362" t="s">
        <v>26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</row>
    <row r="9" ht="11.25" customHeight="1" thickBot="1"/>
    <row r="10" ht="15" customHeight="1" hidden="1"/>
    <row r="11" ht="15" customHeight="1" hidden="1"/>
    <row r="12" spans="1:19" ht="16.5" customHeight="1" thickBot="1">
      <c r="A12" s="353" t="s">
        <v>40</v>
      </c>
      <c r="B12" s="353" t="s">
        <v>41</v>
      </c>
      <c r="C12" s="356" t="s">
        <v>42</v>
      </c>
      <c r="D12" s="353" t="s">
        <v>43</v>
      </c>
      <c r="E12" s="356" t="s">
        <v>44</v>
      </c>
      <c r="F12" s="61"/>
      <c r="G12" s="356" t="s">
        <v>45</v>
      </c>
      <c r="H12" s="62"/>
      <c r="I12" s="438" t="s">
        <v>54</v>
      </c>
      <c r="J12" s="439"/>
      <c r="K12" s="439"/>
      <c r="L12" s="440"/>
      <c r="M12" s="441" t="s">
        <v>21</v>
      </c>
      <c r="N12" s="442"/>
      <c r="O12" s="442"/>
      <c r="P12" s="443"/>
      <c r="Q12" s="353" t="s">
        <v>55</v>
      </c>
      <c r="R12" s="353" t="s">
        <v>56</v>
      </c>
      <c r="S12" s="405" t="s">
        <v>2</v>
      </c>
    </row>
    <row r="13" spans="1:19" ht="18" customHeight="1">
      <c r="A13" s="354"/>
      <c r="B13" s="354"/>
      <c r="C13" s="357"/>
      <c r="D13" s="354"/>
      <c r="E13" s="357"/>
      <c r="F13" s="63" t="s">
        <v>46</v>
      </c>
      <c r="G13" s="357"/>
      <c r="H13" s="64" t="s">
        <v>47</v>
      </c>
      <c r="I13" s="408">
        <v>1</v>
      </c>
      <c r="J13" s="410">
        <v>2</v>
      </c>
      <c r="K13" s="436">
        <v>3</v>
      </c>
      <c r="L13" s="85" t="s">
        <v>57</v>
      </c>
      <c r="M13" s="71" t="s">
        <v>58</v>
      </c>
      <c r="N13" s="72" t="s">
        <v>59</v>
      </c>
      <c r="O13" s="85" t="s">
        <v>57</v>
      </c>
      <c r="P13" s="74" t="s">
        <v>60</v>
      </c>
      <c r="Q13" s="431"/>
      <c r="R13" s="354"/>
      <c r="S13" s="432"/>
    </row>
    <row r="14" spans="1:19" ht="18" customHeight="1" thickBot="1">
      <c r="A14" s="355"/>
      <c r="B14" s="355"/>
      <c r="C14" s="358"/>
      <c r="D14" s="355"/>
      <c r="E14" s="358"/>
      <c r="F14" s="65"/>
      <c r="G14" s="358"/>
      <c r="H14" s="66"/>
      <c r="I14" s="434"/>
      <c r="J14" s="435"/>
      <c r="K14" s="437"/>
      <c r="L14" s="108" t="s">
        <v>61</v>
      </c>
      <c r="M14" s="76" t="s">
        <v>93</v>
      </c>
      <c r="N14" s="77" t="s">
        <v>93</v>
      </c>
      <c r="O14" s="78" t="s">
        <v>63</v>
      </c>
      <c r="P14" s="58"/>
      <c r="Q14" s="79" t="s">
        <v>62</v>
      </c>
      <c r="R14" s="431"/>
      <c r="S14" s="433"/>
    </row>
    <row r="15" spans="1:19" ht="18" customHeight="1" thickBot="1">
      <c r="A15" s="270">
        <v>1</v>
      </c>
      <c r="B15" s="270"/>
      <c r="C15" s="271" t="s">
        <v>192</v>
      </c>
      <c r="D15" s="272">
        <v>8</v>
      </c>
      <c r="E15" s="273" t="s">
        <v>197</v>
      </c>
      <c r="F15" s="272" t="s">
        <v>161</v>
      </c>
      <c r="G15" s="274" t="s">
        <v>162</v>
      </c>
      <c r="H15" s="275" t="s">
        <v>208</v>
      </c>
      <c r="I15" s="276">
        <v>8</v>
      </c>
      <c r="J15" s="277">
        <v>10</v>
      </c>
      <c r="K15" s="278">
        <v>2</v>
      </c>
      <c r="L15" s="272">
        <v>20</v>
      </c>
      <c r="M15" s="279">
        <v>14</v>
      </c>
      <c r="N15" s="280">
        <v>12</v>
      </c>
      <c r="O15" s="281">
        <f aca="true" t="shared" si="0" ref="O15:O24">N15+M15</f>
        <v>26</v>
      </c>
      <c r="P15" s="282"/>
      <c r="Q15" s="283">
        <v>39</v>
      </c>
      <c r="R15" s="281">
        <v>85</v>
      </c>
      <c r="S15" s="284">
        <v>1</v>
      </c>
    </row>
    <row r="16" spans="1:19" ht="18" customHeight="1">
      <c r="A16" s="285">
        <v>2</v>
      </c>
      <c r="B16" s="285"/>
      <c r="C16" s="286" t="s">
        <v>196</v>
      </c>
      <c r="D16" s="287">
        <v>8</v>
      </c>
      <c r="E16" s="273" t="s">
        <v>197</v>
      </c>
      <c r="F16" s="287" t="s">
        <v>161</v>
      </c>
      <c r="G16" s="288" t="s">
        <v>162</v>
      </c>
      <c r="H16" s="289" t="s">
        <v>213</v>
      </c>
      <c r="I16" s="290">
        <v>8</v>
      </c>
      <c r="J16" s="291">
        <v>10</v>
      </c>
      <c r="K16" s="292">
        <v>2</v>
      </c>
      <c r="L16" s="287">
        <v>20</v>
      </c>
      <c r="M16" s="293">
        <v>12</v>
      </c>
      <c r="N16" s="294">
        <v>6</v>
      </c>
      <c r="O16" s="295">
        <f t="shared" si="0"/>
        <v>18</v>
      </c>
      <c r="P16" s="296"/>
      <c r="Q16" s="285">
        <v>46</v>
      </c>
      <c r="R16" s="295">
        <v>84</v>
      </c>
      <c r="S16" s="297">
        <v>2</v>
      </c>
    </row>
    <row r="17" spans="1:19" ht="18" customHeight="1">
      <c r="A17" s="270">
        <v>3</v>
      </c>
      <c r="B17" s="270"/>
      <c r="C17" s="271" t="s">
        <v>191</v>
      </c>
      <c r="D17" s="272">
        <v>6</v>
      </c>
      <c r="E17" s="273" t="s">
        <v>181</v>
      </c>
      <c r="F17" s="272" t="s">
        <v>161</v>
      </c>
      <c r="G17" s="274" t="s">
        <v>162</v>
      </c>
      <c r="H17" s="275" t="s">
        <v>204</v>
      </c>
      <c r="I17" s="276">
        <v>8</v>
      </c>
      <c r="J17" s="277">
        <v>10</v>
      </c>
      <c r="K17" s="278">
        <v>2</v>
      </c>
      <c r="L17" s="272">
        <v>20</v>
      </c>
      <c r="M17" s="279">
        <v>15</v>
      </c>
      <c r="N17" s="280">
        <v>15</v>
      </c>
      <c r="O17" s="281">
        <f t="shared" si="0"/>
        <v>30</v>
      </c>
      <c r="P17" s="298"/>
      <c r="Q17" s="283">
        <v>26</v>
      </c>
      <c r="R17" s="281">
        <f aca="true" t="shared" si="1" ref="R17:R24">O17+Q17+L17</f>
        <v>76</v>
      </c>
      <c r="S17" s="284">
        <v>3</v>
      </c>
    </row>
    <row r="18" spans="1:19" ht="18" customHeight="1">
      <c r="A18" s="57">
        <v>4</v>
      </c>
      <c r="B18" s="57"/>
      <c r="C18" s="241" t="s">
        <v>194</v>
      </c>
      <c r="D18" s="237">
        <v>7</v>
      </c>
      <c r="E18" s="93" t="s">
        <v>197</v>
      </c>
      <c r="F18" s="237" t="s">
        <v>161</v>
      </c>
      <c r="G18" s="238" t="s">
        <v>162</v>
      </c>
      <c r="H18" s="12" t="s">
        <v>184</v>
      </c>
      <c r="I18" s="94">
        <v>8</v>
      </c>
      <c r="J18" s="95">
        <v>10</v>
      </c>
      <c r="K18" s="96">
        <v>2</v>
      </c>
      <c r="L18" s="97">
        <v>20</v>
      </c>
      <c r="M18" s="89">
        <v>14</v>
      </c>
      <c r="N18" s="130">
        <v>6</v>
      </c>
      <c r="O18" s="99">
        <f t="shared" si="0"/>
        <v>20</v>
      </c>
      <c r="P18" s="100"/>
      <c r="Q18" s="101">
        <v>33</v>
      </c>
      <c r="R18" s="102">
        <f t="shared" si="1"/>
        <v>73</v>
      </c>
      <c r="S18" s="103"/>
    </row>
    <row r="19" spans="1:19" ht="18" customHeight="1">
      <c r="A19" s="57">
        <v>5</v>
      </c>
      <c r="B19" s="57"/>
      <c r="C19" s="241" t="s">
        <v>193</v>
      </c>
      <c r="D19" s="237">
        <v>5</v>
      </c>
      <c r="E19" s="93" t="s">
        <v>181</v>
      </c>
      <c r="F19" s="237" t="s">
        <v>161</v>
      </c>
      <c r="G19" s="238" t="s">
        <v>162</v>
      </c>
      <c r="H19" s="12" t="s">
        <v>209</v>
      </c>
      <c r="I19" s="94">
        <v>8</v>
      </c>
      <c r="J19" s="95">
        <v>10</v>
      </c>
      <c r="K19" s="96">
        <v>2</v>
      </c>
      <c r="L19" s="97">
        <v>20</v>
      </c>
      <c r="M19" s="89">
        <v>14</v>
      </c>
      <c r="N19" s="130">
        <v>6</v>
      </c>
      <c r="O19" s="99">
        <f t="shared" si="0"/>
        <v>20</v>
      </c>
      <c r="P19" s="100"/>
      <c r="Q19" s="101">
        <v>33</v>
      </c>
      <c r="R19" s="102">
        <f t="shared" si="1"/>
        <v>73</v>
      </c>
      <c r="S19" s="245"/>
    </row>
    <row r="20" spans="1:19" ht="18" customHeight="1">
      <c r="A20" s="57">
        <v>6</v>
      </c>
      <c r="B20" s="57"/>
      <c r="C20" s="241" t="s">
        <v>195</v>
      </c>
      <c r="D20" s="237">
        <v>6</v>
      </c>
      <c r="E20" s="93" t="s">
        <v>181</v>
      </c>
      <c r="F20" s="237" t="s">
        <v>161</v>
      </c>
      <c r="G20" s="238" t="s">
        <v>162</v>
      </c>
      <c r="H20" s="12" t="s">
        <v>204</v>
      </c>
      <c r="I20" s="94">
        <v>8</v>
      </c>
      <c r="J20" s="95">
        <v>10</v>
      </c>
      <c r="K20" s="96">
        <v>2</v>
      </c>
      <c r="L20" s="97">
        <v>20</v>
      </c>
      <c r="M20" s="89">
        <v>15</v>
      </c>
      <c r="N20" s="130">
        <v>13</v>
      </c>
      <c r="O20" s="99">
        <f t="shared" si="0"/>
        <v>28</v>
      </c>
      <c r="P20" s="100"/>
      <c r="Q20" s="101">
        <v>17</v>
      </c>
      <c r="R20" s="102">
        <f t="shared" si="1"/>
        <v>65</v>
      </c>
      <c r="S20" s="103"/>
    </row>
    <row r="21" spans="1:19" ht="18" customHeight="1">
      <c r="A21" s="57">
        <v>7</v>
      </c>
      <c r="B21" s="57"/>
      <c r="C21" s="10"/>
      <c r="D21" s="10"/>
      <c r="E21" s="93"/>
      <c r="F21" s="10"/>
      <c r="G21" s="12"/>
      <c r="H21" s="12"/>
      <c r="I21" s="94"/>
      <c r="J21" s="95"/>
      <c r="K21" s="96"/>
      <c r="L21" s="97">
        <f>I21+J21+K21</f>
        <v>0</v>
      </c>
      <c r="M21" s="89">
        <v>0</v>
      </c>
      <c r="N21" s="130">
        <v>0</v>
      </c>
      <c r="O21" s="99">
        <f t="shared" si="0"/>
        <v>0</v>
      </c>
      <c r="P21" s="100"/>
      <c r="Q21" s="101">
        <v>0</v>
      </c>
      <c r="R21" s="102">
        <f t="shared" si="1"/>
        <v>0</v>
      </c>
      <c r="S21" s="103"/>
    </row>
    <row r="22" spans="1:19" ht="18" customHeight="1">
      <c r="A22" s="57">
        <v>8</v>
      </c>
      <c r="B22" s="57"/>
      <c r="C22" s="10"/>
      <c r="D22" s="10"/>
      <c r="E22" s="93"/>
      <c r="F22" s="10"/>
      <c r="G22" s="12"/>
      <c r="H22" s="12"/>
      <c r="I22" s="94"/>
      <c r="J22" s="95"/>
      <c r="K22" s="96"/>
      <c r="L22" s="97">
        <f>I22+J22+K22</f>
        <v>0</v>
      </c>
      <c r="M22" s="89">
        <v>0</v>
      </c>
      <c r="N22" s="130">
        <v>0</v>
      </c>
      <c r="O22" s="99">
        <f t="shared" si="0"/>
        <v>0</v>
      </c>
      <c r="P22" s="100"/>
      <c r="Q22" s="101">
        <v>0</v>
      </c>
      <c r="R22" s="102">
        <f t="shared" si="1"/>
        <v>0</v>
      </c>
      <c r="S22" s="103"/>
    </row>
    <row r="23" spans="1:19" ht="18" customHeight="1">
      <c r="A23" s="57">
        <v>9</v>
      </c>
      <c r="B23" s="57"/>
      <c r="C23" s="10"/>
      <c r="D23" s="10"/>
      <c r="E23" s="93"/>
      <c r="F23" s="10"/>
      <c r="G23" s="12"/>
      <c r="H23" s="12"/>
      <c r="I23" s="94"/>
      <c r="J23" s="95"/>
      <c r="K23" s="96"/>
      <c r="L23" s="97">
        <f>I23+J23+K23</f>
        <v>0</v>
      </c>
      <c r="M23" s="89">
        <v>0</v>
      </c>
      <c r="N23" s="130">
        <v>0</v>
      </c>
      <c r="O23" s="99">
        <f t="shared" si="0"/>
        <v>0</v>
      </c>
      <c r="P23" s="100"/>
      <c r="Q23" s="101">
        <v>0</v>
      </c>
      <c r="R23" s="102">
        <f t="shared" si="1"/>
        <v>0</v>
      </c>
      <c r="S23" s="103"/>
    </row>
    <row r="24" spans="1:19" ht="18" customHeight="1" thickBot="1">
      <c r="A24" s="58">
        <v>10</v>
      </c>
      <c r="B24" s="58"/>
      <c r="C24" s="11"/>
      <c r="D24" s="11"/>
      <c r="E24" s="104"/>
      <c r="F24" s="11"/>
      <c r="G24" s="13"/>
      <c r="H24" s="13"/>
      <c r="I24" s="105"/>
      <c r="J24" s="106"/>
      <c r="K24" s="107"/>
      <c r="L24" s="108">
        <f>I24+J24+K24</f>
        <v>0</v>
      </c>
      <c r="M24" s="109">
        <v>0</v>
      </c>
      <c r="N24" s="132">
        <v>0</v>
      </c>
      <c r="O24" s="111">
        <f t="shared" si="0"/>
        <v>0</v>
      </c>
      <c r="P24" s="112"/>
      <c r="Q24" s="113">
        <v>0</v>
      </c>
      <c r="R24" s="114">
        <f t="shared" si="1"/>
        <v>0</v>
      </c>
      <c r="S24" s="115"/>
    </row>
    <row r="25" ht="15">
      <c r="C25" s="67" t="s">
        <v>64</v>
      </c>
    </row>
    <row r="26" ht="15">
      <c r="C26" s="67"/>
    </row>
    <row r="28" spans="4:13" ht="15.75" thickBot="1">
      <c r="D28" s="68" t="s">
        <v>66</v>
      </c>
      <c r="M28" t="s">
        <v>65</v>
      </c>
    </row>
    <row r="29" spans="4:7" ht="15">
      <c r="D29" s="133" t="s">
        <v>68</v>
      </c>
      <c r="E29" s="429" t="s">
        <v>69</v>
      </c>
      <c r="F29" s="430"/>
      <c r="G29" s="134" t="s">
        <v>70</v>
      </c>
    </row>
    <row r="30" spans="4:13" ht="40.5" customHeight="1">
      <c r="D30" s="121">
        <v>1</v>
      </c>
      <c r="E30" s="420" t="s">
        <v>97</v>
      </c>
      <c r="F30" s="422"/>
      <c r="G30" s="122" t="s">
        <v>82</v>
      </c>
      <c r="M30" s="67" t="s">
        <v>67</v>
      </c>
    </row>
    <row r="31" spans="4:7" ht="27.75" customHeight="1">
      <c r="D31" s="121">
        <v>2</v>
      </c>
      <c r="E31" s="420" t="s">
        <v>98</v>
      </c>
      <c r="F31" s="422"/>
      <c r="G31" s="122" t="s">
        <v>76</v>
      </c>
    </row>
    <row r="32" spans="4:13" ht="48.75" customHeight="1" thickBot="1">
      <c r="D32" s="123">
        <v>3</v>
      </c>
      <c r="E32" s="424" t="s">
        <v>99</v>
      </c>
      <c r="F32" s="426"/>
      <c r="G32" s="124" t="s">
        <v>100</v>
      </c>
      <c r="M32" s="67" t="s">
        <v>73</v>
      </c>
    </row>
    <row r="34" ht="15.75" thickBot="1">
      <c r="D34" s="68" t="s">
        <v>78</v>
      </c>
    </row>
    <row r="35" spans="4:13" ht="15">
      <c r="D35" s="133" t="s">
        <v>68</v>
      </c>
      <c r="E35" s="429" t="s">
        <v>69</v>
      </c>
      <c r="F35" s="430"/>
      <c r="G35" s="134" t="s">
        <v>70</v>
      </c>
      <c r="M35" s="67" t="s">
        <v>77</v>
      </c>
    </row>
    <row r="36" spans="4:7" ht="62.25" customHeight="1">
      <c r="D36" s="121">
        <v>1</v>
      </c>
      <c r="E36" s="420" t="s">
        <v>101</v>
      </c>
      <c r="F36" s="422"/>
      <c r="G36" s="122" t="s">
        <v>80</v>
      </c>
    </row>
    <row r="37" spans="4:7" ht="54.75" customHeight="1">
      <c r="D37" s="121">
        <v>2</v>
      </c>
      <c r="E37" s="420" t="s">
        <v>102</v>
      </c>
      <c r="F37" s="422"/>
      <c r="G37" s="122" t="s">
        <v>103</v>
      </c>
    </row>
    <row r="38" spans="4:14" ht="39" customHeight="1" thickBot="1">
      <c r="D38" s="123">
        <v>3</v>
      </c>
      <c r="E38" s="424" t="s">
        <v>104</v>
      </c>
      <c r="F38" s="426"/>
      <c r="G38" s="124" t="s">
        <v>100</v>
      </c>
      <c r="H38" s="141"/>
      <c r="I38" s="212"/>
      <c r="J38" s="212"/>
      <c r="K38" s="212"/>
      <c r="L38" s="212"/>
      <c r="M38" s="212"/>
      <c r="N38" s="212"/>
    </row>
    <row r="40" ht="18" customHeight="1" thickBot="1">
      <c r="D40" s="68" t="s">
        <v>83</v>
      </c>
    </row>
    <row r="41" spans="4:9" ht="15">
      <c r="D41" s="119" t="s">
        <v>68</v>
      </c>
      <c r="E41" s="417" t="s">
        <v>69</v>
      </c>
      <c r="F41" s="418"/>
      <c r="G41" s="418"/>
      <c r="H41" s="419"/>
      <c r="I41" s="120" t="s">
        <v>70</v>
      </c>
    </row>
    <row r="42" spans="4:9" ht="43.5" customHeight="1">
      <c r="D42" s="121">
        <v>1</v>
      </c>
      <c r="E42" s="420" t="s">
        <v>105</v>
      </c>
      <c r="F42" s="421"/>
      <c r="G42" s="421"/>
      <c r="H42" s="422"/>
      <c r="I42" s="122" t="s">
        <v>106</v>
      </c>
    </row>
    <row r="43" spans="4:9" ht="33.75" customHeight="1" thickBot="1">
      <c r="D43" s="123">
        <v>2</v>
      </c>
      <c r="E43" s="424" t="s">
        <v>107</v>
      </c>
      <c r="F43" s="425"/>
      <c r="G43" s="425"/>
      <c r="H43" s="426"/>
      <c r="I43" s="124" t="s">
        <v>108</v>
      </c>
    </row>
  </sheetData>
  <sheetProtection/>
  <mergeCells count="28">
    <mergeCell ref="A8:P8"/>
    <mergeCell ref="A5:O5"/>
    <mergeCell ref="A6:O6"/>
    <mergeCell ref="I12:L12"/>
    <mergeCell ref="M12:P12"/>
    <mergeCell ref="A12:A14"/>
    <mergeCell ref="B12:B14"/>
    <mergeCell ref="C12:C14"/>
    <mergeCell ref="D12:D14"/>
    <mergeCell ref="E12:E14"/>
    <mergeCell ref="E36:F36"/>
    <mergeCell ref="G12:G14"/>
    <mergeCell ref="Q12:Q13"/>
    <mergeCell ref="R12:R14"/>
    <mergeCell ref="S12:S14"/>
    <mergeCell ref="I13:I14"/>
    <mergeCell ref="J13:J14"/>
    <mergeCell ref="K13:K14"/>
    <mergeCell ref="E37:F37"/>
    <mergeCell ref="E38:F38"/>
    <mergeCell ref="E41:H41"/>
    <mergeCell ref="E42:H42"/>
    <mergeCell ref="E43:H43"/>
    <mergeCell ref="E29:F29"/>
    <mergeCell ref="E30:F30"/>
    <mergeCell ref="E31:F31"/>
    <mergeCell ref="E32:F32"/>
    <mergeCell ref="E35:F35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43">
      <selection activeCell="B61" sqref="B61:C66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5.8515625" style="0" customWidth="1"/>
    <col min="4" max="6" width="14.28125" style="0" customWidth="1"/>
    <col min="7" max="7" width="10.8515625" style="0" customWidth="1"/>
    <col min="8" max="8" width="10.28125" style="0" customWidth="1"/>
    <col min="9" max="9" width="12.7109375" style="0" customWidth="1"/>
    <col min="10" max="10" width="9.421875" style="0" customWidth="1"/>
    <col min="11" max="11" width="10.00390625" style="0" customWidth="1"/>
    <col min="12" max="12" width="9.7109375" style="0" customWidth="1"/>
    <col min="13" max="14" width="9.57421875" style="0" customWidth="1"/>
  </cols>
  <sheetData>
    <row r="1" spans="1:9" ht="15">
      <c r="A1" s="67" t="s">
        <v>48</v>
      </c>
      <c r="I1" s="142" t="s">
        <v>109</v>
      </c>
    </row>
    <row r="2" spans="1:9" ht="15">
      <c r="A2" s="67" t="s">
        <v>49</v>
      </c>
      <c r="I2" s="142" t="s">
        <v>7</v>
      </c>
    </row>
    <row r="3" spans="1:9" ht="15">
      <c r="A3" s="67"/>
      <c r="I3" s="142" t="s">
        <v>110</v>
      </c>
    </row>
    <row r="4" ht="15">
      <c r="A4" s="68" t="s">
        <v>50</v>
      </c>
    </row>
    <row r="5" ht="15">
      <c r="A5" s="68" t="s">
        <v>51</v>
      </c>
    </row>
    <row r="6" spans="1:16" ht="18.75">
      <c r="A6" s="362" t="s">
        <v>33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69"/>
      <c r="P6" s="69"/>
    </row>
    <row r="7" spans="2:14" ht="18">
      <c r="B7" s="475" t="s">
        <v>111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144"/>
    </row>
    <row r="8" spans="2:14" ht="15" customHeight="1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</row>
    <row r="9" spans="2:10" ht="30.75" thickBot="1">
      <c r="B9" s="145" t="s">
        <v>112</v>
      </c>
      <c r="C9" s="146" t="s">
        <v>113</v>
      </c>
      <c r="D9" s="146"/>
      <c r="E9" s="146"/>
      <c r="F9" s="146"/>
      <c r="H9" s="147"/>
      <c r="I9" s="147"/>
      <c r="J9" s="147"/>
    </row>
    <row r="10" spans="2:13" ht="18" customHeight="1" thickBot="1">
      <c r="B10" s="148"/>
      <c r="C10" s="149"/>
      <c r="D10" s="149"/>
      <c r="E10" s="149"/>
      <c r="F10" s="149"/>
      <c r="G10" s="441" t="s">
        <v>21</v>
      </c>
      <c r="H10" s="442"/>
      <c r="I10" s="442"/>
      <c r="J10" s="443"/>
      <c r="K10" s="471" t="s">
        <v>114</v>
      </c>
      <c r="L10" s="403" t="s">
        <v>56</v>
      </c>
      <c r="M10" s="473" t="s">
        <v>2</v>
      </c>
    </row>
    <row r="11" spans="1:13" ht="15">
      <c r="A11" s="459" t="s">
        <v>115</v>
      </c>
      <c r="B11" s="461" t="s">
        <v>116</v>
      </c>
      <c r="C11" s="356" t="s">
        <v>44</v>
      </c>
      <c r="D11" s="356" t="s">
        <v>46</v>
      </c>
      <c r="E11" s="356" t="s">
        <v>45</v>
      </c>
      <c r="F11" s="356" t="s">
        <v>47</v>
      </c>
      <c r="G11" s="119" t="s">
        <v>58</v>
      </c>
      <c r="H11" s="72" t="s">
        <v>59</v>
      </c>
      <c r="I11" s="150" t="s">
        <v>57</v>
      </c>
      <c r="J11" s="469" t="s">
        <v>117</v>
      </c>
      <c r="K11" s="472"/>
      <c r="L11" s="404"/>
      <c r="M11" s="474"/>
    </row>
    <row r="12" spans="1:13" ht="15.75" thickBot="1">
      <c r="A12" s="460"/>
      <c r="B12" s="468"/>
      <c r="C12" s="358"/>
      <c r="D12" s="358"/>
      <c r="E12" s="358"/>
      <c r="F12" s="358"/>
      <c r="G12" s="151" t="s">
        <v>93</v>
      </c>
      <c r="H12" s="77" t="s">
        <v>93</v>
      </c>
      <c r="I12" s="152" t="s">
        <v>63</v>
      </c>
      <c r="J12" s="470"/>
      <c r="K12" s="152" t="s">
        <v>62</v>
      </c>
      <c r="L12" s="404"/>
      <c r="M12" s="474"/>
    </row>
    <row r="13" spans="1:13" ht="15">
      <c r="A13" s="56"/>
      <c r="B13" s="29"/>
      <c r="C13" s="80"/>
      <c r="D13" s="29"/>
      <c r="E13" s="15"/>
      <c r="F13" s="29"/>
      <c r="G13" s="153">
        <v>0</v>
      </c>
      <c r="H13" s="130">
        <v>0</v>
      </c>
      <c r="I13" s="154">
        <f>G13+H13</f>
        <v>0</v>
      </c>
      <c r="J13" s="155"/>
      <c r="K13" s="156">
        <v>0</v>
      </c>
      <c r="L13" s="157">
        <f>I13+K13</f>
        <v>0</v>
      </c>
      <c r="M13" s="92"/>
    </row>
    <row r="14" spans="1:13" ht="15">
      <c r="A14" s="57"/>
      <c r="B14" s="10"/>
      <c r="C14" s="93"/>
      <c r="D14" s="10"/>
      <c r="E14" s="93"/>
      <c r="F14" s="10"/>
      <c r="G14" s="7">
        <v>0</v>
      </c>
      <c r="H14" s="158">
        <v>0</v>
      </c>
      <c r="I14" s="159">
        <f>G14+H14</f>
        <v>0</v>
      </c>
      <c r="J14" s="100"/>
      <c r="K14" s="160">
        <v>0</v>
      </c>
      <c r="L14" s="161">
        <f>I14+K14</f>
        <v>0</v>
      </c>
      <c r="M14" s="103"/>
    </row>
    <row r="15" spans="1:13" ht="15.75" thickBot="1">
      <c r="A15" s="58"/>
      <c r="B15" s="11"/>
      <c r="C15" s="104"/>
      <c r="D15" s="11"/>
      <c r="E15" s="104"/>
      <c r="F15" s="11"/>
      <c r="G15" s="8">
        <v>0</v>
      </c>
      <c r="H15" s="162">
        <v>0</v>
      </c>
      <c r="I15" s="152">
        <f>G15+H15</f>
        <v>0</v>
      </c>
      <c r="J15" s="112"/>
      <c r="K15" s="163">
        <v>0</v>
      </c>
      <c r="L15" s="164">
        <f>I15+K15</f>
        <v>0</v>
      </c>
      <c r="M15" s="115"/>
    </row>
    <row r="16" spans="1:13" ht="15">
      <c r="A16" s="16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0" ht="30.75" thickBot="1">
      <c r="B17" s="145" t="s">
        <v>112</v>
      </c>
      <c r="C17" s="146" t="s">
        <v>118</v>
      </c>
      <c r="D17" s="146"/>
      <c r="E17" s="146"/>
      <c r="F17" s="146"/>
      <c r="H17" s="147"/>
      <c r="I17" s="147"/>
      <c r="J17" s="147"/>
    </row>
    <row r="18" spans="2:13" ht="15" customHeight="1" thickBot="1">
      <c r="B18" s="148"/>
      <c r="C18" s="149"/>
      <c r="D18" s="149"/>
      <c r="E18" s="149"/>
      <c r="F18" s="149"/>
      <c r="G18" s="441" t="s">
        <v>21</v>
      </c>
      <c r="H18" s="442"/>
      <c r="I18" s="442"/>
      <c r="J18" s="443"/>
      <c r="K18" s="471" t="s">
        <v>114</v>
      </c>
      <c r="L18" s="403" t="s">
        <v>56</v>
      </c>
      <c r="M18" s="473" t="s">
        <v>2</v>
      </c>
    </row>
    <row r="19" spans="1:13" ht="15">
      <c r="A19" s="459" t="s">
        <v>115</v>
      </c>
      <c r="B19" s="461" t="s">
        <v>116</v>
      </c>
      <c r="C19" s="356" t="s">
        <v>44</v>
      </c>
      <c r="D19" s="356" t="s">
        <v>46</v>
      </c>
      <c r="E19" s="356" t="s">
        <v>45</v>
      </c>
      <c r="F19" s="356" t="s">
        <v>47</v>
      </c>
      <c r="G19" s="119" t="s">
        <v>58</v>
      </c>
      <c r="H19" s="72" t="s">
        <v>59</v>
      </c>
      <c r="I19" s="150" t="s">
        <v>57</v>
      </c>
      <c r="J19" s="469" t="s">
        <v>117</v>
      </c>
      <c r="K19" s="472"/>
      <c r="L19" s="404"/>
      <c r="M19" s="474"/>
    </row>
    <row r="20" spans="1:13" ht="15.75" thickBot="1">
      <c r="A20" s="460"/>
      <c r="B20" s="468"/>
      <c r="C20" s="358"/>
      <c r="D20" s="358"/>
      <c r="E20" s="358"/>
      <c r="F20" s="358"/>
      <c r="G20" s="151" t="s">
        <v>93</v>
      </c>
      <c r="H20" s="77" t="s">
        <v>93</v>
      </c>
      <c r="I20" s="166" t="s">
        <v>63</v>
      </c>
      <c r="J20" s="470"/>
      <c r="K20" s="166" t="s">
        <v>62</v>
      </c>
      <c r="L20" s="404"/>
      <c r="M20" s="474"/>
    </row>
    <row r="21" spans="1:13" ht="15">
      <c r="A21" s="56"/>
      <c r="B21" s="29"/>
      <c r="C21" s="80"/>
      <c r="D21" s="29"/>
      <c r="E21" s="15"/>
      <c r="F21" s="29"/>
      <c r="G21" s="153">
        <v>0</v>
      </c>
      <c r="H21" s="130">
        <v>0</v>
      </c>
      <c r="I21" s="154">
        <f>G21+H21</f>
        <v>0</v>
      </c>
      <c r="J21" s="155"/>
      <c r="K21" s="156">
        <v>0</v>
      </c>
      <c r="L21" s="157">
        <f>I21+K21</f>
        <v>0</v>
      </c>
      <c r="M21" s="92"/>
    </row>
    <row r="22" spans="1:13" ht="15">
      <c r="A22" s="57"/>
      <c r="B22" s="10"/>
      <c r="C22" s="93"/>
      <c r="D22" s="10"/>
      <c r="E22" s="93"/>
      <c r="F22" s="10"/>
      <c r="G22" s="7">
        <v>0</v>
      </c>
      <c r="H22" s="158">
        <v>0</v>
      </c>
      <c r="I22" s="159">
        <f>G22+H22</f>
        <v>0</v>
      </c>
      <c r="J22" s="100"/>
      <c r="K22" s="160">
        <v>0</v>
      </c>
      <c r="L22" s="161">
        <f>I22+K22</f>
        <v>0</v>
      </c>
      <c r="M22" s="103"/>
    </row>
    <row r="23" spans="1:13" ht="15.75" thickBot="1">
      <c r="A23" s="58"/>
      <c r="B23" s="11"/>
      <c r="C23" s="104"/>
      <c r="D23" s="11"/>
      <c r="E23" s="104"/>
      <c r="F23" s="11"/>
      <c r="G23" s="8">
        <v>0</v>
      </c>
      <c r="H23" s="162">
        <v>0</v>
      </c>
      <c r="I23" s="152">
        <f>G23+H23</f>
        <v>0</v>
      </c>
      <c r="J23" s="112"/>
      <c r="K23" s="163">
        <v>0</v>
      </c>
      <c r="L23" s="164">
        <f>I23+K23</f>
        <v>0</v>
      </c>
      <c r="M23" s="115"/>
    </row>
    <row r="24" spans="1:14" ht="15">
      <c r="A24" s="16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0" ht="30.75" thickBot="1">
      <c r="B25" s="145" t="s">
        <v>112</v>
      </c>
      <c r="C25" s="146" t="s">
        <v>119</v>
      </c>
      <c r="D25" s="146"/>
      <c r="E25" s="146"/>
      <c r="F25" s="146"/>
      <c r="H25" s="147"/>
      <c r="I25" s="147"/>
      <c r="J25" s="147"/>
    </row>
    <row r="26" spans="2:14" ht="17.25" customHeight="1" thickBot="1">
      <c r="B26" s="148"/>
      <c r="C26" s="149"/>
      <c r="D26" s="149"/>
      <c r="E26" s="149"/>
      <c r="F26" s="149"/>
      <c r="G26" s="441" t="s">
        <v>21</v>
      </c>
      <c r="H26" s="442"/>
      <c r="I26" s="442"/>
      <c r="J26" s="442"/>
      <c r="K26" s="443"/>
      <c r="L26" s="471" t="s">
        <v>114</v>
      </c>
      <c r="M26" s="403" t="s">
        <v>56</v>
      </c>
      <c r="N26" s="473" t="s">
        <v>2</v>
      </c>
    </row>
    <row r="27" spans="1:14" ht="15">
      <c r="A27" s="459" t="s">
        <v>115</v>
      </c>
      <c r="B27" s="461" t="s">
        <v>116</v>
      </c>
      <c r="C27" s="356" t="s">
        <v>44</v>
      </c>
      <c r="D27" s="356" t="s">
        <v>46</v>
      </c>
      <c r="E27" s="356" t="s">
        <v>45</v>
      </c>
      <c r="F27" s="356" t="s">
        <v>47</v>
      </c>
      <c r="G27" s="119" t="s">
        <v>58</v>
      </c>
      <c r="H27" s="72" t="s">
        <v>59</v>
      </c>
      <c r="I27" s="72" t="s">
        <v>87</v>
      </c>
      <c r="J27" s="150" t="s">
        <v>57</v>
      </c>
      <c r="K27" s="469" t="s">
        <v>117</v>
      </c>
      <c r="L27" s="472"/>
      <c r="M27" s="404"/>
      <c r="N27" s="474"/>
    </row>
    <row r="28" spans="1:14" ht="15.75" thickBot="1">
      <c r="A28" s="460"/>
      <c r="B28" s="468"/>
      <c r="C28" s="358"/>
      <c r="D28" s="358"/>
      <c r="E28" s="358"/>
      <c r="F28" s="358"/>
      <c r="G28" s="167" t="s">
        <v>61</v>
      </c>
      <c r="H28" s="168" t="s">
        <v>61</v>
      </c>
      <c r="I28" s="168" t="s">
        <v>61</v>
      </c>
      <c r="J28" s="169" t="s">
        <v>63</v>
      </c>
      <c r="K28" s="470"/>
      <c r="L28" s="166" t="s">
        <v>62</v>
      </c>
      <c r="M28" s="404"/>
      <c r="N28" s="474"/>
    </row>
    <row r="29" spans="1:14" ht="15">
      <c r="A29" s="56"/>
      <c r="B29" s="29"/>
      <c r="C29" s="80"/>
      <c r="D29" s="29"/>
      <c r="E29" s="80"/>
      <c r="F29" s="29"/>
      <c r="G29" s="30">
        <v>0</v>
      </c>
      <c r="H29" s="31">
        <v>0</v>
      </c>
      <c r="I29" s="128">
        <v>0</v>
      </c>
      <c r="J29" s="170">
        <f>(G29+H29+I29)*0.5</f>
        <v>0</v>
      </c>
      <c r="K29" s="155"/>
      <c r="L29" s="156">
        <v>0</v>
      </c>
      <c r="M29" s="91">
        <f>J29+L29</f>
        <v>0</v>
      </c>
      <c r="N29" s="92"/>
    </row>
    <row r="30" spans="1:14" ht="15">
      <c r="A30" s="57"/>
      <c r="B30" s="10"/>
      <c r="C30" s="93"/>
      <c r="D30" s="10"/>
      <c r="E30" s="93"/>
      <c r="F30" s="10"/>
      <c r="G30" s="7">
        <v>0</v>
      </c>
      <c r="H30" s="3">
        <v>0</v>
      </c>
      <c r="I30" s="158">
        <v>0</v>
      </c>
      <c r="J30" s="171">
        <f>(G30+H30+I30)*0.5</f>
        <v>0</v>
      </c>
      <c r="K30" s="100"/>
      <c r="L30" s="160">
        <v>0</v>
      </c>
      <c r="M30" s="102">
        <f>J30+L30</f>
        <v>0</v>
      </c>
      <c r="N30" s="103"/>
    </row>
    <row r="31" spans="1:14" ht="15.75" thickBot="1">
      <c r="A31" s="58"/>
      <c r="B31" s="11"/>
      <c r="C31" s="104"/>
      <c r="D31" s="11"/>
      <c r="E31" s="104"/>
      <c r="F31" s="11"/>
      <c r="G31" s="8">
        <v>0</v>
      </c>
      <c r="H31" s="9">
        <v>0</v>
      </c>
      <c r="I31" s="162">
        <v>0</v>
      </c>
      <c r="J31" s="172">
        <f>(G31+H31+I31)*0.5</f>
        <v>0</v>
      </c>
      <c r="K31" s="112"/>
      <c r="L31" s="163">
        <v>0</v>
      </c>
      <c r="M31" s="114">
        <f>J31+L31</f>
        <v>0</v>
      </c>
      <c r="N31" s="115"/>
    </row>
    <row r="32" spans="1:14" ht="15">
      <c r="A32" s="16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0" ht="30.75" thickBot="1">
      <c r="B33" s="145" t="s">
        <v>112</v>
      </c>
      <c r="C33" s="146" t="s">
        <v>120</v>
      </c>
      <c r="D33" s="146"/>
      <c r="E33" s="146"/>
      <c r="F33" s="146"/>
      <c r="H33" s="147"/>
      <c r="I33" s="147"/>
      <c r="J33" s="147"/>
    </row>
    <row r="34" spans="2:13" ht="15.75" customHeight="1" thickBot="1">
      <c r="B34" s="148"/>
      <c r="C34" s="149"/>
      <c r="D34" s="149"/>
      <c r="E34" s="149"/>
      <c r="F34" s="149"/>
      <c r="G34" s="441" t="s">
        <v>21</v>
      </c>
      <c r="H34" s="442"/>
      <c r="I34" s="442"/>
      <c r="J34" s="443"/>
      <c r="K34" s="471" t="s">
        <v>114</v>
      </c>
      <c r="L34" s="403" t="s">
        <v>56</v>
      </c>
      <c r="M34" s="473" t="s">
        <v>2</v>
      </c>
    </row>
    <row r="35" spans="1:13" ht="15">
      <c r="A35" s="459" t="s">
        <v>115</v>
      </c>
      <c r="B35" s="461" t="s">
        <v>116</v>
      </c>
      <c r="C35" s="356" t="s">
        <v>44</v>
      </c>
      <c r="D35" s="356" t="s">
        <v>46</v>
      </c>
      <c r="E35" s="356" t="s">
        <v>45</v>
      </c>
      <c r="F35" s="356" t="s">
        <v>47</v>
      </c>
      <c r="G35" s="119" t="s">
        <v>58</v>
      </c>
      <c r="H35" s="72" t="s">
        <v>59</v>
      </c>
      <c r="I35" s="150" t="s">
        <v>57</v>
      </c>
      <c r="J35" s="469" t="s">
        <v>117</v>
      </c>
      <c r="K35" s="472"/>
      <c r="L35" s="404"/>
      <c r="M35" s="474"/>
    </row>
    <row r="36" spans="1:13" ht="15.75" thickBot="1">
      <c r="A36" s="460"/>
      <c r="B36" s="468"/>
      <c r="C36" s="358"/>
      <c r="D36" s="358"/>
      <c r="E36" s="358"/>
      <c r="F36" s="358"/>
      <c r="G36" s="151" t="s">
        <v>62</v>
      </c>
      <c r="H36" s="77" t="s">
        <v>62</v>
      </c>
      <c r="I36" s="169" t="s">
        <v>63</v>
      </c>
      <c r="J36" s="470"/>
      <c r="K36" s="166" t="s">
        <v>62</v>
      </c>
      <c r="L36" s="404"/>
      <c r="M36" s="474"/>
    </row>
    <row r="37" spans="1:13" ht="15">
      <c r="A37" s="56"/>
      <c r="B37" s="29"/>
      <c r="C37" s="80"/>
      <c r="D37" s="29"/>
      <c r="E37" s="15"/>
      <c r="F37" s="29"/>
      <c r="G37" s="153">
        <v>0</v>
      </c>
      <c r="H37" s="130">
        <v>0</v>
      </c>
      <c r="I37" s="170">
        <f>(H37+G37)*0.3</f>
        <v>0</v>
      </c>
      <c r="J37" s="155"/>
      <c r="K37" s="156">
        <v>0</v>
      </c>
      <c r="L37" s="173">
        <f>I37+K37</f>
        <v>0</v>
      </c>
      <c r="M37" s="29"/>
    </row>
    <row r="38" spans="1:13" ht="15">
      <c r="A38" s="57"/>
      <c r="B38" s="10"/>
      <c r="C38" s="93"/>
      <c r="D38" s="10"/>
      <c r="E38" s="93"/>
      <c r="F38" s="10"/>
      <c r="G38" s="7">
        <v>0</v>
      </c>
      <c r="H38" s="158">
        <v>0</v>
      </c>
      <c r="I38" s="171">
        <f>(H38+G38)*0.3</f>
        <v>0</v>
      </c>
      <c r="J38" s="100"/>
      <c r="K38" s="160">
        <v>0</v>
      </c>
      <c r="L38" s="174">
        <f>I38+K38</f>
        <v>0</v>
      </c>
      <c r="M38" s="10"/>
    </row>
    <row r="39" spans="1:13" ht="15.75" thickBot="1">
      <c r="A39" s="58"/>
      <c r="B39" s="11"/>
      <c r="C39" s="104"/>
      <c r="D39" s="11"/>
      <c r="E39" s="104"/>
      <c r="F39" s="11"/>
      <c r="G39" s="8">
        <v>0</v>
      </c>
      <c r="H39" s="162">
        <v>0</v>
      </c>
      <c r="I39" s="172">
        <f>(H39+G39)*0.3</f>
        <v>0</v>
      </c>
      <c r="J39" s="112"/>
      <c r="K39" s="163">
        <v>0</v>
      </c>
      <c r="L39" s="175">
        <f>I39+K39</f>
        <v>0</v>
      </c>
      <c r="M39" s="11"/>
    </row>
    <row r="40" spans="1:14" ht="15">
      <c r="A40" s="16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165"/>
      <c r="B41" t="s">
        <v>22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2" ht="15.75">
      <c r="A43" s="458" t="s">
        <v>121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</row>
    <row r="44" ht="15.75" thickBot="1"/>
    <row r="45" spans="1:13" ht="15" customHeight="1">
      <c r="A45" s="459" t="s">
        <v>115</v>
      </c>
      <c r="B45" s="461" t="s">
        <v>116</v>
      </c>
      <c r="C45" s="356" t="s">
        <v>44</v>
      </c>
      <c r="D45" s="356" t="s">
        <v>46</v>
      </c>
      <c r="E45" s="356" t="s">
        <v>45</v>
      </c>
      <c r="F45" s="356" t="s">
        <v>47</v>
      </c>
      <c r="G45" s="466" t="s">
        <v>136</v>
      </c>
      <c r="H45" s="463" t="s">
        <v>122</v>
      </c>
      <c r="I45" s="464"/>
      <c r="J45" s="464"/>
      <c r="K45" s="464"/>
      <c r="L45" s="465"/>
      <c r="M45" s="59" t="s">
        <v>56</v>
      </c>
    </row>
    <row r="46" spans="1:13" ht="15.75" thickBot="1">
      <c r="A46" s="460"/>
      <c r="B46" s="462"/>
      <c r="C46" s="358"/>
      <c r="D46" s="358"/>
      <c r="E46" s="358"/>
      <c r="F46" s="358"/>
      <c r="G46" s="467"/>
      <c r="H46" s="176">
        <v>1</v>
      </c>
      <c r="I46" s="177">
        <v>2</v>
      </c>
      <c r="J46" s="177">
        <v>3</v>
      </c>
      <c r="K46" s="177">
        <v>4</v>
      </c>
      <c r="L46" s="178">
        <v>5</v>
      </c>
      <c r="M46" s="60"/>
    </row>
    <row r="47" spans="1:13" ht="15">
      <c r="A47" s="56">
        <v>1</v>
      </c>
      <c r="B47" s="29"/>
      <c r="C47" s="80"/>
      <c r="D47" s="29"/>
      <c r="E47" s="80"/>
      <c r="F47" s="81"/>
      <c r="G47" s="29"/>
      <c r="H47" s="155"/>
      <c r="I47" s="179"/>
      <c r="J47" s="179"/>
      <c r="K47" s="179"/>
      <c r="L47" s="180"/>
      <c r="M47" s="181"/>
    </row>
    <row r="48" spans="1:13" ht="15">
      <c r="A48" s="57">
        <v>2</v>
      </c>
      <c r="B48" s="10"/>
      <c r="C48" s="93"/>
      <c r="D48" s="10"/>
      <c r="E48" s="93"/>
      <c r="F48" s="12"/>
      <c r="G48" s="10"/>
      <c r="H48" s="100"/>
      <c r="I48" s="182"/>
      <c r="J48" s="182"/>
      <c r="K48" s="182"/>
      <c r="L48" s="183"/>
      <c r="M48" s="184"/>
    </row>
    <row r="49" spans="1:13" ht="15">
      <c r="A49" s="57">
        <v>3</v>
      </c>
      <c r="B49" s="10"/>
      <c r="C49" s="93"/>
      <c r="D49" s="10"/>
      <c r="E49" s="93"/>
      <c r="F49" s="12"/>
      <c r="G49" s="10"/>
      <c r="H49" s="100"/>
      <c r="I49" s="182"/>
      <c r="J49" s="182"/>
      <c r="K49" s="182"/>
      <c r="L49" s="183"/>
      <c r="M49" s="184"/>
    </row>
    <row r="50" spans="1:13" ht="15">
      <c r="A50" s="57">
        <v>4</v>
      </c>
      <c r="B50" s="10"/>
      <c r="C50" s="93"/>
      <c r="D50" s="10"/>
      <c r="E50" s="93"/>
      <c r="F50" s="12"/>
      <c r="G50" s="10"/>
      <c r="H50" s="100"/>
      <c r="I50" s="182"/>
      <c r="J50" s="182"/>
      <c r="K50" s="182"/>
      <c r="L50" s="183"/>
      <c r="M50" s="184"/>
    </row>
    <row r="51" spans="1:13" ht="15">
      <c r="A51" s="57">
        <v>5</v>
      </c>
      <c r="B51" s="10"/>
      <c r="C51" s="93"/>
      <c r="D51" s="10"/>
      <c r="E51" s="93"/>
      <c r="F51" s="12"/>
      <c r="G51" s="10"/>
      <c r="H51" s="100"/>
      <c r="I51" s="182"/>
      <c r="J51" s="182"/>
      <c r="K51" s="182"/>
      <c r="L51" s="183"/>
      <c r="M51" s="184"/>
    </row>
    <row r="52" spans="1:13" ht="15">
      <c r="A52" s="57">
        <v>6</v>
      </c>
      <c r="B52" s="10"/>
      <c r="C52" s="93"/>
      <c r="D52" s="10"/>
      <c r="E52" s="93"/>
      <c r="F52" s="12"/>
      <c r="G52" s="10"/>
      <c r="H52" s="100"/>
      <c r="I52" s="182"/>
      <c r="J52" s="182"/>
      <c r="K52" s="182"/>
      <c r="L52" s="183"/>
      <c r="M52" s="184"/>
    </row>
    <row r="53" spans="1:13" ht="15">
      <c r="A53" s="57">
        <v>7</v>
      </c>
      <c r="B53" s="10"/>
      <c r="C53" s="93"/>
      <c r="D53" s="10"/>
      <c r="E53" s="93"/>
      <c r="F53" s="12"/>
      <c r="G53" s="10"/>
      <c r="H53" s="100"/>
      <c r="I53" s="182"/>
      <c r="J53" s="182"/>
      <c r="K53" s="182"/>
      <c r="L53" s="183"/>
      <c r="M53" s="184"/>
    </row>
    <row r="54" spans="1:13" ht="15">
      <c r="A54" s="57">
        <v>8</v>
      </c>
      <c r="B54" s="10"/>
      <c r="C54" s="93"/>
      <c r="D54" s="10"/>
      <c r="E54" s="93"/>
      <c r="F54" s="12"/>
      <c r="G54" s="10"/>
      <c r="H54" s="100"/>
      <c r="I54" s="182"/>
      <c r="J54" s="182"/>
      <c r="K54" s="182"/>
      <c r="L54" s="183"/>
      <c r="M54" s="184"/>
    </row>
    <row r="55" spans="1:13" ht="15">
      <c r="A55" s="57">
        <v>9</v>
      </c>
      <c r="B55" s="10"/>
      <c r="C55" s="93"/>
      <c r="D55" s="10"/>
      <c r="E55" s="93"/>
      <c r="F55" s="12"/>
      <c r="G55" s="10"/>
      <c r="H55" s="100"/>
      <c r="I55" s="182"/>
      <c r="J55" s="182"/>
      <c r="K55" s="182"/>
      <c r="L55" s="183"/>
      <c r="M55" s="184"/>
    </row>
    <row r="56" spans="1:13" ht="15">
      <c r="A56" s="57">
        <v>10</v>
      </c>
      <c r="B56" s="10"/>
      <c r="C56" s="93"/>
      <c r="D56" s="10"/>
      <c r="E56" s="93"/>
      <c r="F56" s="12"/>
      <c r="G56" s="10"/>
      <c r="H56" s="100"/>
      <c r="I56" s="182"/>
      <c r="J56" s="182"/>
      <c r="K56" s="182"/>
      <c r="L56" s="183"/>
      <c r="M56" s="184"/>
    </row>
    <row r="57" spans="1:13" ht="15">
      <c r="A57" s="57">
        <v>11</v>
      </c>
      <c r="B57" s="10"/>
      <c r="C57" s="93"/>
      <c r="D57" s="10"/>
      <c r="E57" s="93"/>
      <c r="F57" s="12"/>
      <c r="G57" s="10"/>
      <c r="H57" s="100"/>
      <c r="I57" s="182"/>
      <c r="J57" s="182"/>
      <c r="K57" s="182"/>
      <c r="L57" s="183"/>
      <c r="M57" s="184"/>
    </row>
    <row r="58" spans="1:13" ht="15.75" thickBot="1">
      <c r="A58" s="58">
        <v>12</v>
      </c>
      <c r="B58" s="11"/>
      <c r="C58" s="104"/>
      <c r="D58" s="11"/>
      <c r="E58" s="104"/>
      <c r="F58" s="13"/>
      <c r="G58" s="11"/>
      <c r="H58" s="112"/>
      <c r="I58" s="185"/>
      <c r="J58" s="185"/>
      <c r="K58" s="185"/>
      <c r="L58" s="186"/>
      <c r="M58" s="187"/>
    </row>
    <row r="60" ht="15.75" thickBot="1">
      <c r="B60" s="188" t="s">
        <v>123</v>
      </c>
    </row>
    <row r="61" spans="1:8" ht="15">
      <c r="A61" s="189">
        <v>1</v>
      </c>
      <c r="B61" s="444" t="s">
        <v>124</v>
      </c>
      <c r="C61" s="445"/>
      <c r="D61" s="190" t="s">
        <v>125</v>
      </c>
      <c r="E61" s="446">
        <v>50</v>
      </c>
      <c r="H61" t="s">
        <v>65</v>
      </c>
    </row>
    <row r="62" spans="1:8" ht="15">
      <c r="A62" s="191">
        <v>2</v>
      </c>
      <c r="B62" s="449" t="s">
        <v>126</v>
      </c>
      <c r="C62" s="450"/>
      <c r="D62" s="192" t="s">
        <v>127</v>
      </c>
      <c r="E62" s="447"/>
      <c r="H62" s="67" t="s">
        <v>128</v>
      </c>
    </row>
    <row r="63" spans="1:5" ht="15">
      <c r="A63" s="451">
        <v>3</v>
      </c>
      <c r="B63" s="452" t="s">
        <v>129</v>
      </c>
      <c r="C63" s="452"/>
      <c r="D63" s="192">
        <v>5</v>
      </c>
      <c r="E63" s="447"/>
    </row>
    <row r="64" spans="1:8" ht="15">
      <c r="A64" s="451"/>
      <c r="B64" s="453" t="s">
        <v>130</v>
      </c>
      <c r="C64" s="453"/>
      <c r="D64" s="193">
        <v>10</v>
      </c>
      <c r="E64" s="447"/>
      <c r="H64" s="67" t="s">
        <v>131</v>
      </c>
    </row>
    <row r="65" spans="1:8" ht="15">
      <c r="A65" s="194">
        <v>4</v>
      </c>
      <c r="B65" s="454" t="s">
        <v>132</v>
      </c>
      <c r="C65" s="455"/>
      <c r="D65" s="193" t="s">
        <v>133</v>
      </c>
      <c r="E65" s="447"/>
      <c r="H65" s="67" t="s">
        <v>134</v>
      </c>
    </row>
    <row r="66" spans="1:5" ht="15.75" thickBot="1">
      <c r="A66" s="195">
        <v>5</v>
      </c>
      <c r="B66" s="456" t="s">
        <v>135</v>
      </c>
      <c r="C66" s="457"/>
      <c r="D66" s="196" t="s">
        <v>133</v>
      </c>
      <c r="E66" s="448"/>
    </row>
    <row r="67" spans="1:7" ht="15.75">
      <c r="A67" s="67"/>
      <c r="B67" s="67"/>
      <c r="C67" s="67"/>
      <c r="D67" s="67"/>
      <c r="E67" s="67"/>
      <c r="F67" s="67"/>
      <c r="G67" s="197"/>
    </row>
  </sheetData>
  <sheetProtection/>
  <mergeCells count="63">
    <mergeCell ref="A6:N6"/>
    <mergeCell ref="B7:M7"/>
    <mergeCell ref="G10:J10"/>
    <mergeCell ref="K10:K11"/>
    <mergeCell ref="L10:L12"/>
    <mergeCell ref="M10:M12"/>
    <mergeCell ref="J11:J12"/>
    <mergeCell ref="A11:A12"/>
    <mergeCell ref="B11:B12"/>
    <mergeCell ref="C11:C12"/>
    <mergeCell ref="D11:D12"/>
    <mergeCell ref="E11:E12"/>
    <mergeCell ref="F11:F12"/>
    <mergeCell ref="G18:J18"/>
    <mergeCell ref="K18:K19"/>
    <mergeCell ref="L18:L20"/>
    <mergeCell ref="M18:M20"/>
    <mergeCell ref="A19:A20"/>
    <mergeCell ref="B19:B20"/>
    <mergeCell ref="C19:C20"/>
    <mergeCell ref="D19:D20"/>
    <mergeCell ref="E19:E20"/>
    <mergeCell ref="F19:F20"/>
    <mergeCell ref="J19:J20"/>
    <mergeCell ref="G26:K26"/>
    <mergeCell ref="L26:L27"/>
    <mergeCell ref="M26:M28"/>
    <mergeCell ref="N26:N28"/>
    <mergeCell ref="A27:A28"/>
    <mergeCell ref="B27:B28"/>
    <mergeCell ref="C27:C28"/>
    <mergeCell ref="D27:D28"/>
    <mergeCell ref="E27:E28"/>
    <mergeCell ref="F27:F28"/>
    <mergeCell ref="K27:K28"/>
    <mergeCell ref="G34:J34"/>
    <mergeCell ref="K34:K35"/>
    <mergeCell ref="L34:L36"/>
    <mergeCell ref="M34:M36"/>
    <mergeCell ref="J35:J36"/>
    <mergeCell ref="A35:A36"/>
    <mergeCell ref="B35:B36"/>
    <mergeCell ref="C35:C36"/>
    <mergeCell ref="D35:D36"/>
    <mergeCell ref="E35:E36"/>
    <mergeCell ref="F35:F36"/>
    <mergeCell ref="A43:L43"/>
    <mergeCell ref="A45:A46"/>
    <mergeCell ref="B45:B46"/>
    <mergeCell ref="C45:C46"/>
    <mergeCell ref="D45:D46"/>
    <mergeCell ref="E45:E46"/>
    <mergeCell ref="F45:F46"/>
    <mergeCell ref="H45:L45"/>
    <mergeCell ref="G45:G46"/>
    <mergeCell ref="B61:C61"/>
    <mergeCell ref="E61:E66"/>
    <mergeCell ref="B62:C62"/>
    <mergeCell ref="A63:A64"/>
    <mergeCell ref="B63:C63"/>
    <mergeCell ref="B64:C64"/>
    <mergeCell ref="B65:C65"/>
    <mergeCell ref="B66:C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KORISNIK</cp:lastModifiedBy>
  <cp:lastPrinted>2018-03-12T08:37:41Z</cp:lastPrinted>
  <dcterms:created xsi:type="dcterms:W3CDTF">2017-02-27T15:23:11Z</dcterms:created>
  <dcterms:modified xsi:type="dcterms:W3CDTF">2018-03-12T14:45:31Z</dcterms:modified>
  <cp:category/>
  <cp:version/>
  <cp:contentType/>
  <cp:contentStatus/>
</cp:coreProperties>
</file>